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22" firstSheet="1" activeTab="1"/>
  </bookViews>
  <sheets>
    <sheet name="Instructions" sheetId="1" r:id="rId1"/>
    <sheet name="T&amp;E Report" sheetId="2" r:id="rId2"/>
    <sheet name="Extra Page " sheetId="3" r:id="rId3"/>
    <sheet name="Instructions Avg Rate" sheetId="4" r:id="rId4"/>
    <sheet name="Worksheet 1" sheetId="5" r:id="rId5"/>
    <sheet name="Worksheet 2" sheetId="6" r:id="rId6"/>
    <sheet name="Worksheet 3" sheetId="7" r:id="rId7"/>
    <sheet name="Worksheet 4" sheetId="8" r:id="rId8"/>
    <sheet name="Worksheet 5" sheetId="9" r:id="rId9"/>
    <sheet name="Worksheet 6" sheetId="10" r:id="rId10"/>
    <sheet name="Worksheet 7" sheetId="11" r:id="rId11"/>
    <sheet name="Worksheet 8" sheetId="12" r:id="rId12"/>
    <sheet name="Worksheet 9" sheetId="13" r:id="rId13"/>
    <sheet name="Worksheet 10" sheetId="14" r:id="rId14"/>
    <sheet name="Worksheet 11" sheetId="15" r:id="rId15"/>
    <sheet name="Worksheet 12" sheetId="16" r:id="rId16"/>
    <sheet name="Sheet1" sheetId="17" r:id="rId17"/>
  </sheets>
  <definedNames>
    <definedName name="_xlnm.Print_Area" localSheetId="2">'Extra Page '!$A$1:$P$43</definedName>
    <definedName name="_xlnm.Print_Area" localSheetId="0">'Instructions'!$B$1:$K$60</definedName>
    <definedName name="_xlnm.Print_Area" localSheetId="3">'Instructions Avg Rate'!$A$1:$O$52</definedName>
    <definedName name="_xlnm.Print_Area" localSheetId="1">'T&amp;E Report'!$A$1:$P$73</definedName>
  </definedNames>
  <calcPr fullCalcOnLoad="1"/>
</workbook>
</file>

<file path=xl/sharedStrings.xml><?xml version="1.0" encoding="utf-8"?>
<sst xmlns="http://schemas.openxmlformats.org/spreadsheetml/2006/main" count="514" uniqueCount="206">
  <si>
    <r>
      <t xml:space="preserve">Use the </t>
    </r>
    <r>
      <rPr>
        <b/>
        <sz val="10"/>
        <rFont val="Arial"/>
        <family val="2"/>
      </rPr>
      <t>Extra Page</t>
    </r>
    <r>
      <rPr>
        <sz val="10"/>
        <rFont val="Arial"/>
        <family val="0"/>
      </rPr>
      <t xml:space="preserve"> for more itemized expense entries</t>
    </r>
  </si>
  <si>
    <t>I certify that these expenses were actual and reasonable and incurred in accordance with policy for the official business of Barnard College.</t>
  </si>
  <si>
    <t>TOTAL EXPENSES</t>
  </si>
  <si>
    <t>AMOUNT DUE BARNARD COLLEGE</t>
  </si>
  <si>
    <r>
      <t xml:space="preserve">Check the </t>
    </r>
    <r>
      <rPr>
        <b/>
        <sz val="10"/>
        <rFont val="Arial"/>
        <family val="2"/>
      </rPr>
      <t>address change box</t>
    </r>
    <r>
      <rPr>
        <sz val="10"/>
        <rFont val="Arial"/>
        <family val="0"/>
      </rPr>
      <t xml:space="preserve"> to indicate that your address has changed.</t>
    </r>
  </si>
  <si>
    <r>
      <t xml:space="preserve">Authorized Approver </t>
    </r>
    <r>
      <rPr>
        <b/>
        <sz val="10"/>
        <rFont val="Arial"/>
        <family val="2"/>
      </rPr>
      <t>must sign and date the Report</t>
    </r>
    <r>
      <rPr>
        <sz val="10"/>
        <rFont val="Arial"/>
        <family val="0"/>
      </rPr>
      <t>, certifying the legitimate, reasonable and necessary business nature of all expenses being reimbursed.</t>
    </r>
  </si>
  <si>
    <r>
      <t xml:space="preserve">Enter the </t>
    </r>
    <r>
      <rPr>
        <b/>
        <sz val="10"/>
        <rFont val="Arial"/>
        <family val="2"/>
      </rPr>
      <t xml:space="preserve">Dept. Name </t>
    </r>
  </si>
  <si>
    <t>ZIP</t>
  </si>
  <si>
    <t>AVERAGE EXCHANGE RATE CALCULATOR</t>
  </si>
  <si>
    <t xml:space="preserve">  TOTALS</t>
  </si>
  <si>
    <t xml:space="preserve"> NAME</t>
  </si>
  <si>
    <t xml:space="preserve">EXPENSE NO. </t>
  </si>
  <si>
    <t>PHONE</t>
  </si>
  <si>
    <t>AMOUNT</t>
  </si>
  <si>
    <t xml:space="preserve">  DATE  </t>
  </si>
  <si>
    <t>X</t>
  </si>
  <si>
    <t>AVERAGE EXCHANGE RATE FOR US DOLLARS:</t>
  </si>
  <si>
    <t xml:space="preserve">CITY                                                                                                                                                                         STATE                                                                    </t>
  </si>
  <si>
    <t>policies and procedures and the policies of any sponsoring agencies funding these activities and I hereby authorize payment.</t>
  </si>
  <si>
    <t>SECTION 1:</t>
  </si>
  <si>
    <t xml:space="preserve">I certify that no portion of this claim was free of charge, previously reimbursed from any other source, or will be paid from any resource in the future. </t>
  </si>
  <si>
    <t>DATE OF EXPENSE</t>
  </si>
  <si>
    <t>BUSINESS PURPOSES</t>
  </si>
  <si>
    <t xml:space="preserve">Totals from Extra Page </t>
  </si>
  <si>
    <t>SUBTOTAL</t>
  </si>
  <si>
    <t>ACCOUNT DISTRIBUTION TOTAL</t>
  </si>
  <si>
    <t>AMOUNT DUE EMPLOYEE</t>
  </si>
  <si>
    <t>PAYEE NAME</t>
  </si>
  <si>
    <t>SECTION 3:</t>
  </si>
  <si>
    <t>CERTIFICATION &amp; COMPLIANCE</t>
  </si>
  <si>
    <t>ACCOUNTING</t>
  </si>
  <si>
    <t>OPTIONAL WORKSHEETS</t>
  </si>
  <si>
    <t>Steps</t>
  </si>
  <si>
    <t>SECTION 2:</t>
  </si>
  <si>
    <t>PAYEE INFORMATION</t>
  </si>
  <si>
    <t>BUSINESS PURPOSES &amp; ITEMIZED EXPENSES</t>
  </si>
  <si>
    <t>FINAL STEPS</t>
  </si>
  <si>
    <r>
      <t>Copy</t>
    </r>
    <r>
      <rPr>
        <sz val="10"/>
        <rFont val="Arial"/>
        <family val="0"/>
      </rPr>
      <t xml:space="preserve"> the report and all receipts to keep a record on file.</t>
    </r>
  </si>
  <si>
    <t>Barnard College</t>
  </si>
  <si>
    <t>In the space below, describe each expense, including the business purpose.</t>
  </si>
  <si>
    <t xml:space="preserve">I certify that I have reviewed all claims associated with this reimbursement.  I have found them to be in accordance with both Barnard College </t>
  </si>
  <si>
    <r>
      <t xml:space="preserve">Enter the </t>
    </r>
    <r>
      <rPr>
        <b/>
        <sz val="10"/>
        <rFont val="Arial"/>
        <family val="2"/>
      </rPr>
      <t>Employee (Payee) Name</t>
    </r>
  </si>
  <si>
    <r>
      <t xml:space="preserve">Enter the </t>
    </r>
    <r>
      <rPr>
        <b/>
        <sz val="10"/>
        <rFont val="Arial"/>
        <family val="2"/>
      </rPr>
      <t>Payee's Home Address</t>
    </r>
    <r>
      <rPr>
        <sz val="10"/>
        <rFont val="Arial"/>
        <family val="0"/>
      </rPr>
      <t xml:space="preserve"> (P.O. boxes, campus, office or temporary addresses are not allowed).</t>
    </r>
  </si>
  <si>
    <r>
      <t xml:space="preserve">The employee must </t>
    </r>
    <r>
      <rPr>
        <b/>
        <sz val="10"/>
        <rFont val="Arial"/>
        <family val="2"/>
      </rPr>
      <t>sign and date the report</t>
    </r>
    <r>
      <rPr>
        <sz val="10"/>
        <rFont val="Arial"/>
        <family val="0"/>
      </rPr>
      <t>, certifying the legitimate, reasonable and necessary business nature of all expenses being reimbursed.</t>
    </r>
  </si>
  <si>
    <r>
      <t xml:space="preserve">Enter the </t>
    </r>
    <r>
      <rPr>
        <b/>
        <sz val="10"/>
        <rFont val="Arial"/>
        <family val="2"/>
      </rPr>
      <t>Dept. Contact Name and Phone Number</t>
    </r>
  </si>
  <si>
    <t>amounts (the College does not reimburse for gas on private vehicle usage because it is in</t>
  </si>
  <si>
    <t>the Federal Mileage Reimbursement Rate).</t>
  </si>
  <si>
    <t xml:space="preserve">  Each expense must conform to Barnard College policy, and the rules of the IRS, Federal Government or any Granting Agency.</t>
  </si>
  <si>
    <r>
      <t xml:space="preserve">Enter any </t>
    </r>
    <r>
      <rPr>
        <b/>
        <sz val="10"/>
        <rFont val="Arial"/>
        <family val="2"/>
      </rPr>
      <t>travel advance amounts</t>
    </r>
    <r>
      <rPr>
        <sz val="10"/>
        <rFont val="Arial"/>
        <family val="0"/>
      </rPr>
      <t xml:space="preserve"> in the bottom right-hand tally section.</t>
    </r>
  </si>
  <si>
    <t>http://www.oanda.com/convert/classic</t>
  </si>
  <si>
    <r>
      <t>Save and print</t>
    </r>
    <r>
      <rPr>
        <sz val="10"/>
        <rFont val="Arial"/>
        <family val="0"/>
      </rPr>
      <t xml:space="preserve"> the report (print entire workbook if used)</t>
    </r>
  </si>
  <si>
    <r>
      <t xml:space="preserve">Enter the </t>
    </r>
    <r>
      <rPr>
        <b/>
        <sz val="10"/>
        <rFont val="Arial"/>
        <family val="2"/>
      </rPr>
      <t>Overall Business Reason</t>
    </r>
    <r>
      <rPr>
        <sz val="10"/>
        <rFont val="Arial"/>
        <family val="0"/>
      </rPr>
      <t xml:space="preserve"> for incurring either Travel or Business expenses on behalf of the College (please be specific).</t>
    </r>
  </si>
  <si>
    <t>WORKSHEET NOTES</t>
  </si>
  <si>
    <t>Follow the instructions below on how to obtain the average rate of exchange.  This calculation is done on the worksheet so that one</t>
  </si>
  <si>
    <t>may enter itemized expenses in the foreign currency and it will automatically convert and show amounts and totals in U.S. dollars.</t>
  </si>
  <si>
    <t>OBTAINING EXCHANGE RATES TO BE USED ON THE WORKSHEET</t>
  </si>
  <si>
    <t>Accounts Payable uses Oanda.com as its exchange rate resource.</t>
  </si>
  <si>
    <t>Go to Oanda.com and select the "FXCONVERTER" on the left-hand menu under "Currency Tools".</t>
  </si>
  <si>
    <t>Convert FROM the foreign currency TO U.S. dollars.</t>
  </si>
  <si>
    <t>Print this page to be used as supporting documentation attached to the expense report.</t>
  </si>
  <si>
    <r>
      <t xml:space="preserve">Enter the U.S. dollar amount results </t>
    </r>
    <r>
      <rPr>
        <b/>
        <sz val="12"/>
        <rFont val="Arial"/>
        <family val="2"/>
      </rPr>
      <t>(with 4 decimal points)</t>
    </r>
    <r>
      <rPr>
        <sz val="12"/>
        <rFont val="Arial"/>
        <family val="2"/>
      </rPr>
      <t xml:space="preserve"> into the "First Date of Exchange Rate" field in the Average Exchange </t>
    </r>
  </si>
  <si>
    <t>Rate Calculator provided on the worksheet.</t>
  </si>
  <si>
    <r>
      <t xml:space="preserve">Enter the U.S. dollar amount results </t>
    </r>
    <r>
      <rPr>
        <b/>
        <sz val="12"/>
        <rFont val="Arial"/>
        <family val="2"/>
      </rPr>
      <t>(with 4 decimal points)</t>
    </r>
    <r>
      <rPr>
        <sz val="12"/>
        <rFont val="Arial"/>
        <family val="2"/>
      </rPr>
      <t xml:space="preserve"> into the "Last Date of Expense Rate" field in the  Average Exchange </t>
    </r>
  </si>
  <si>
    <t>Rate Calculator.</t>
  </si>
  <si>
    <t xml:space="preserve">The Average Exchange Rate Calculator will automatically provide the average exchange rate to be used for each trip, or portion </t>
  </si>
  <si>
    <t>of a trip (depending upon locations/currency being used).</t>
  </si>
  <si>
    <t>The Worksheet will automatically reference the average exchange rate when converting foreign dollar amounts.</t>
  </si>
  <si>
    <t>The Worksheet will automatically convert the amounts into U.S. dollars and carry the totals to the Expense Report.</t>
  </si>
  <si>
    <t>If you are unable to locate a rarely used currency  on Oanda.com go to http://fxtop.com/.  This site will perform currency conversions</t>
  </si>
  <si>
    <t>using the daily rate as a default.  For historic rates go to the menu on the bottom of the main page and click: "converter in the past".</t>
  </si>
  <si>
    <r>
      <t>Enter the First</t>
    </r>
    <r>
      <rPr>
        <sz val="12"/>
        <rFont val="Arial"/>
        <family val="2"/>
      </rPr>
      <t xml:space="preserve"> Date of expense </t>
    </r>
    <r>
      <rPr>
        <b/>
        <sz val="12"/>
        <rFont val="Arial"/>
        <family val="2"/>
      </rPr>
      <t>Exchange Rate</t>
    </r>
    <r>
      <rPr>
        <sz val="12"/>
        <rFont val="Arial"/>
        <family val="2"/>
      </rPr>
      <t xml:space="preserve"> into the Average Exchange Rate Calculator</t>
    </r>
  </si>
  <si>
    <t>Describe each expense including the job related business purpose</t>
  </si>
  <si>
    <r>
      <t xml:space="preserve">First </t>
    </r>
    <r>
      <rPr>
        <b/>
        <sz val="12"/>
        <rFont val="Arial"/>
        <family val="2"/>
      </rPr>
      <t>enter the full amount</t>
    </r>
    <r>
      <rPr>
        <sz val="12"/>
        <rFont val="Arial"/>
        <family val="2"/>
      </rPr>
      <t xml:space="preserve"> on the receipt into the Total Foreign Currency Amount column</t>
    </r>
  </si>
  <si>
    <t xml:space="preserve">The worksheet will automatically perform the conversion into U.S. dollars based on the average rate calculated in the </t>
  </si>
  <si>
    <t>Average Exchange Rate Calculator.</t>
  </si>
  <si>
    <t>*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</si>
  <si>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</si>
  <si>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</si>
  <si>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</si>
  <si>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</si>
  <si>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</si>
  <si>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</si>
  <si>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</si>
  <si>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</si>
  <si>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</si>
  <si>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</si>
  <si>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</si>
  <si>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</si>
  <si>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</si>
  <si>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r>
      <t xml:space="preserve">Enter the </t>
    </r>
    <r>
      <rPr>
        <b/>
        <sz val="10"/>
        <rFont val="Arial"/>
        <family val="2"/>
      </rPr>
      <t>Approver's Name</t>
    </r>
  </si>
  <si>
    <r>
      <t xml:space="preserve">Use the </t>
    </r>
    <r>
      <rPr>
        <b/>
        <sz val="10"/>
        <rFont val="Arial"/>
        <family val="2"/>
      </rPr>
      <t>Personal Vehicle Mileage</t>
    </r>
    <r>
      <rPr>
        <sz val="10"/>
        <rFont val="Arial"/>
        <family val="0"/>
      </rPr>
      <t xml:space="preserve"> section to calculate personal vehicle mileage reimbursement amounts (the College does not reimburse for gas on private vehicle usage because it is included in the Federal Mileage Reimbursement Rate).</t>
    </r>
  </si>
  <si>
    <r>
      <t xml:space="preserve">Select the </t>
    </r>
    <r>
      <rPr>
        <b/>
        <sz val="10"/>
        <rFont val="Arial"/>
        <family val="2"/>
      </rPr>
      <t>check pick-up box</t>
    </r>
    <r>
      <rPr>
        <sz val="10"/>
        <rFont val="Arial"/>
        <family val="0"/>
      </rPr>
      <t xml:space="preserve"> if you want the check held at the Bursar's office for pick up</t>
    </r>
  </si>
  <si>
    <r>
      <t>VOUCHER #</t>
    </r>
    <r>
      <rPr>
        <sz val="14"/>
        <rFont val="Arial"/>
        <family val="2"/>
      </rPr>
      <t xml:space="preserve">   </t>
    </r>
  </si>
  <si>
    <t>Travel</t>
  </si>
  <si>
    <t>Entertainment</t>
  </si>
  <si>
    <t>Other</t>
  </si>
  <si>
    <t>Total Expense Amount</t>
  </si>
  <si>
    <t># miles</t>
  </si>
  <si>
    <t>rate/mile</t>
  </si>
  <si>
    <t>NOTE: Each trip must be submitted on a separate travel &amp; expense report</t>
  </si>
  <si>
    <t>Please check box if your home address has changed (3)</t>
  </si>
  <si>
    <t>PAYEE'S SIGNATURE (4)</t>
  </si>
  <si>
    <t>ITEMIZED EXPENSE DESCRIPTIONS (13)</t>
  </si>
  <si>
    <t>Totals from Foreign Currency Worksheet (page 1)</t>
  </si>
  <si>
    <t>Totals from Foreign Currency Worksheet (page 2)</t>
  </si>
  <si>
    <t>Totals from Foreign Currency Worksheet (page 3)</t>
  </si>
  <si>
    <t>Amounts in US $</t>
  </si>
  <si>
    <t>Subtotal in US $</t>
  </si>
  <si>
    <t>Mileage (10)</t>
  </si>
  <si>
    <t>Subtotal Expenses US$</t>
  </si>
  <si>
    <t>Total</t>
  </si>
  <si>
    <r>
      <t xml:space="preserve">CURRENCY BEING CONVERTED </t>
    </r>
    <r>
      <rPr>
        <b/>
        <sz val="12"/>
        <rFont val="Arial"/>
        <family val="2"/>
      </rPr>
      <t>INTO</t>
    </r>
    <r>
      <rPr>
        <sz val="12"/>
        <rFont val="Arial"/>
        <family val="2"/>
      </rPr>
      <t xml:space="preserve"> US DOLLARS:</t>
    </r>
  </si>
  <si>
    <t>Grand Total Expenses</t>
  </si>
  <si>
    <r>
      <t xml:space="preserve">Verify the </t>
    </r>
    <r>
      <rPr>
        <b/>
        <sz val="10"/>
        <rFont val="Arial"/>
        <family val="2"/>
      </rPr>
      <t>total expense</t>
    </r>
    <r>
      <rPr>
        <sz val="10"/>
        <rFont val="Arial"/>
        <family val="0"/>
      </rPr>
      <t xml:space="preserve"> for each account and object code to be charged. Be sure that the account distributions total the total amount of the expense report. Travel and entertainment will be automatically allocated; other will need to be assigned the associated object code</t>
    </r>
  </si>
  <si>
    <t xml:space="preserve">ACCOUNT NUMBER  (15)                                                  OBJECT CODE </t>
  </si>
  <si>
    <t>ENTER FIRST (DATE OF EXPENSE) EXCHANGE RATE (2)</t>
  </si>
  <si>
    <t>ENTER LAST (DATE OF EXPENSE) EXCHANGE RATE (3)</t>
  </si>
  <si>
    <r>
      <t xml:space="preserve">Enter the Expense No. and reference </t>
    </r>
    <r>
      <rPr>
        <sz val="12"/>
        <rFont val="Arial"/>
        <family val="2"/>
      </rPr>
      <t>on the actual receipt/documenation</t>
    </r>
  </si>
  <si>
    <r>
      <t xml:space="preserve">Enter the Date </t>
    </r>
    <r>
      <rPr>
        <sz val="12"/>
        <rFont val="Arial"/>
        <family val="2"/>
      </rPr>
      <t>of each expense item</t>
    </r>
  </si>
  <si>
    <t>Enter the converted US$ amount into the correct object code assignment</t>
  </si>
  <si>
    <t>EXPENSE NO. (5)</t>
  </si>
  <si>
    <t>DATE OF EXPENSE (6)</t>
  </si>
  <si>
    <t>BUSINESS PURPOSE (7)</t>
  </si>
  <si>
    <t>TOTAL FOREIGN CURRENCY AMOUNT (8)</t>
  </si>
  <si>
    <t>Converted US$ Amount (9)</t>
  </si>
  <si>
    <t>Object Code Assignment (10)</t>
  </si>
  <si>
    <t>Link to Oanda - FX conversion website (1)</t>
  </si>
  <si>
    <t>Travel Advance</t>
  </si>
  <si>
    <t>SUMMARY OF BALANCE DUE</t>
  </si>
  <si>
    <r>
      <t>Obtain the exchange rate from the first day of expense and the last date of expense</t>
    </r>
    <r>
      <rPr>
        <sz val="12"/>
        <rFont val="Arial"/>
        <family val="2"/>
      </rPr>
      <t xml:space="preserve"> following the instructions above. </t>
    </r>
  </si>
  <si>
    <t>SECTION 4:</t>
  </si>
  <si>
    <t>SECTION 5:</t>
  </si>
  <si>
    <t>STATE</t>
  </si>
  <si>
    <t>APT #</t>
  </si>
  <si>
    <t xml:space="preserve">BARNARD COLLEGE                                         </t>
  </si>
  <si>
    <r>
      <t xml:space="preserve">For US Dollar expenditures, enter </t>
    </r>
    <r>
      <rPr>
        <b/>
        <sz val="10"/>
        <rFont val="Arial"/>
        <family val="2"/>
      </rPr>
      <t>itemized expenses</t>
    </r>
    <r>
      <rPr>
        <sz val="10"/>
        <rFont val="Arial"/>
        <family val="0"/>
      </rPr>
      <t>. List each expense in detail and include the date, amount and circumstances (</t>
    </r>
    <r>
      <rPr>
        <b/>
        <sz val="10"/>
        <rFont val="Arial"/>
        <family val="2"/>
      </rPr>
      <t>Business Reasons</t>
    </r>
    <r>
      <rPr>
        <sz val="10"/>
        <rFont val="Arial"/>
        <family val="0"/>
      </rPr>
      <t>) that demonstrate why the expense was necessary and reasonable in order to conduct College business.</t>
    </r>
  </si>
  <si>
    <t>For Foreign currency expenditures, please complete the Foreign Currency worksheet (s) (see separate instructions)</t>
  </si>
  <si>
    <t>Step</t>
  </si>
  <si>
    <r>
      <t>Attach all supporting documentation</t>
    </r>
    <r>
      <rPr>
        <sz val="10"/>
        <rFont val="Arial"/>
        <family val="0"/>
      </rPr>
      <t xml:space="preserve"> including event flyers, flight information, all itemized hotel bills and receipts taped to 8 1/2 x 11 sized paper and reference to itemized expense #.</t>
    </r>
  </si>
  <si>
    <t>BARNARD COLLEGE</t>
  </si>
  <si>
    <t xml:space="preserve">                                                          BARNARD COLLEGE</t>
  </si>
  <si>
    <t>This worksheet is designed to help organize and perform currency conversions.  The total of these expenditures converted into U.S. Dollars</t>
  </si>
  <si>
    <t>Enter Payee Name</t>
  </si>
  <si>
    <t>Calculate average exchange rate (see section below)</t>
  </si>
  <si>
    <t>Itemize expenses</t>
  </si>
  <si>
    <t>ITEMIZED EXPENSE DESCRIPTIONS</t>
  </si>
  <si>
    <t xml:space="preserve">EMPLOYEE (PAYEE) NAME </t>
  </si>
  <si>
    <t>PAYEE'S HOME ADDRESS                                                          STREET</t>
  </si>
  <si>
    <r>
      <t xml:space="preserve">OVERALL BUSINESS PURPOSE </t>
    </r>
    <r>
      <rPr>
        <sz val="9"/>
        <rFont val="Arial"/>
        <family val="2"/>
      </rPr>
      <t>(for conference, attach flyer or forms)</t>
    </r>
  </si>
  <si>
    <t xml:space="preserve">ITEMIZED EXPENSE DESCRIPTIONS </t>
  </si>
  <si>
    <t xml:space="preserve">ENTER TRAVEL ADVANCE (IF ANY) </t>
  </si>
  <si>
    <t>Step 1</t>
  </si>
  <si>
    <t>CHECK PICK-UP (OPTIONAL) Check box to request check pick-up at Bursar's Office (6)</t>
  </si>
  <si>
    <t>Step 11</t>
  </si>
  <si>
    <t>DEPT. NAME  (15)</t>
  </si>
  <si>
    <t>DEPARTMENT CONTACT (16)</t>
  </si>
  <si>
    <t xml:space="preserve">PAYEE NAME </t>
  </si>
  <si>
    <t xml:space="preserve">FOREIGN TRAVEL &amp; EXPENSE REPORT INSTRUCTIONS                                                </t>
  </si>
  <si>
    <r>
      <t>FOREIGN CURRENCY WORKSHEET</t>
    </r>
    <r>
      <rPr>
        <sz val="16"/>
        <color indexed="21"/>
        <rFont val="Arial"/>
        <family val="2"/>
      </rPr>
      <t xml:space="preserve"> </t>
    </r>
    <r>
      <rPr>
        <b/>
        <sz val="16"/>
        <color indexed="21"/>
        <rFont val="Arial"/>
        <family val="2"/>
      </rPr>
      <t>INSTRUCTIONS</t>
    </r>
    <r>
      <rPr>
        <sz val="16"/>
        <color indexed="21"/>
        <rFont val="Arial"/>
        <family val="2"/>
      </rPr>
      <t xml:space="preserve">                                                </t>
    </r>
  </si>
  <si>
    <t>will be included in the foreign travel &amp; expense report.</t>
  </si>
  <si>
    <t>14)</t>
  </si>
  <si>
    <t>15)</t>
  </si>
  <si>
    <t>16)</t>
  </si>
  <si>
    <r>
      <t xml:space="preserve">Keep the "convert amount" selection at "1" and enter the </t>
    </r>
    <r>
      <rPr>
        <b/>
        <sz val="12"/>
        <rFont val="Arial"/>
        <family val="2"/>
      </rPr>
      <t>FIRST DATE OF EXPENSE.</t>
    </r>
  </si>
  <si>
    <r>
      <t xml:space="preserve">Go back to the "FXCONVERTER" and repeat the conversion using the </t>
    </r>
    <r>
      <rPr>
        <b/>
        <sz val="12"/>
        <rFont val="Arial"/>
        <family val="2"/>
      </rPr>
      <t>LAST DATE OF EXPENSE.</t>
    </r>
  </si>
  <si>
    <r>
      <t>Enter the Last</t>
    </r>
    <r>
      <rPr>
        <sz val="12"/>
        <rFont val="Arial"/>
        <family val="2"/>
      </rPr>
      <t xml:space="preserve"> Date of expense</t>
    </r>
    <r>
      <rPr>
        <b/>
        <sz val="12"/>
        <rFont val="Arial"/>
        <family val="2"/>
      </rPr>
      <t xml:space="preserve"> Exchange Rate</t>
    </r>
    <r>
      <rPr>
        <sz val="12"/>
        <rFont val="Arial"/>
        <family val="2"/>
      </rPr>
      <t xml:space="preserve"> into the Average Exchange Rate Calculator which is on the Foreign </t>
    </r>
  </si>
  <si>
    <t>Currency Worksheet (Avg Rate tab)</t>
  </si>
  <si>
    <t xml:space="preserve">           Please see colored tabs for all related forms and instructions</t>
  </si>
  <si>
    <t>Totals from Foreign Currency Worksheet (page 4)</t>
  </si>
  <si>
    <t>Totals from Foreign Currency Worksheet (page 5)</t>
  </si>
  <si>
    <t>Totals from Foreign Currency Worksheet (page 6)</t>
  </si>
  <si>
    <t>Totals from Foreign Currency Worksheet (page 7)</t>
  </si>
  <si>
    <t>Totals from Foreign Currency Worksheet (page 8)</t>
  </si>
  <si>
    <t>Totals from Foreign Currency Worksheet (page 9)</t>
  </si>
  <si>
    <t>Totals from Foreign Currency Worksheet (page 10)</t>
  </si>
  <si>
    <t>Totals from Foreign Currency Worksheet (page 11)</t>
  </si>
  <si>
    <t>Totals from Foreign Currency Worksheet (page 12)</t>
  </si>
  <si>
    <t xml:space="preserve">   COUNTRY NAME:  </t>
  </si>
  <si>
    <t xml:space="preserve">   COUNTRY NAME: </t>
  </si>
  <si>
    <t xml:space="preserve">   COUNTRY NAME:</t>
  </si>
  <si>
    <t>XX-XX-XXXX-XXXXXX</t>
  </si>
  <si>
    <t>Int'l Travel</t>
  </si>
  <si>
    <t>Int'l Consultants</t>
  </si>
  <si>
    <t>5XXXXX</t>
  </si>
  <si>
    <t xml:space="preserve">APPROVER'S NAME </t>
  </si>
  <si>
    <t xml:space="preserve">APPROVER'S SIGNATURE </t>
  </si>
  <si>
    <t xml:space="preserve">Finance &amp; Operations/Accounts Payable - 115 Milbank Hall </t>
  </si>
  <si>
    <r>
      <t xml:space="preserve">Forward </t>
    </r>
    <r>
      <rPr>
        <sz val="10"/>
        <rFont val="Arial"/>
        <family val="0"/>
      </rPr>
      <t>to the Accounts Payable Department - 115 Milbank Hall for processing</t>
    </r>
  </si>
  <si>
    <t>Finance &amp; Operations/Accounts Payable - 115 Milbank Hall</t>
  </si>
  <si>
    <r>
      <t xml:space="preserve">Revised Jan. 5, 2017 </t>
    </r>
    <r>
      <rPr>
        <b/>
        <sz val="16"/>
        <rFont val="Arial"/>
        <family val="2"/>
      </rPr>
      <t xml:space="preserve">                        FOREIGN TRAVEL &amp; EXPENSE REPORT - EXTRA PAGE                                            </t>
    </r>
    <r>
      <rPr>
        <sz val="16"/>
        <rFont val="Arial"/>
        <family val="2"/>
      </rPr>
      <t xml:space="preserve">                     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</si>
  <si>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1)            </t>
    </r>
  </si>
  <si>
    <t>Finance &amp; Operations/Accounts Payable</t>
  </si>
  <si>
    <r>
      <t>Please note:</t>
    </r>
    <r>
      <rPr>
        <sz val="12"/>
        <rFont val="Arial"/>
        <family val="2"/>
      </rPr>
      <t xml:space="preserve"> For grant accounts, </t>
    </r>
    <r>
      <rPr>
        <i/>
        <sz val="12"/>
        <rFont val="Arial"/>
        <family val="2"/>
      </rPr>
      <t>unallowable</t>
    </r>
    <r>
      <rPr>
        <sz val="12"/>
        <rFont val="Arial"/>
        <family val="2"/>
      </rPr>
      <t xml:space="preserve"> expenses such as alcohol </t>
    </r>
    <r>
      <rPr>
        <b/>
        <sz val="12"/>
        <rFont val="Arial"/>
        <family val="2"/>
      </rPr>
      <t>must be</t>
    </r>
    <r>
      <rPr>
        <sz val="12"/>
        <rFont val="Arial"/>
        <family val="2"/>
      </rPr>
      <t xml:space="preserve"> charged to a non-government account</t>
    </r>
  </si>
  <si>
    <r>
      <t>Revised Jan 5, 2017</t>
    </r>
    <r>
      <rPr>
        <b/>
        <sz val="12"/>
        <rFont val="Arial"/>
        <family val="2"/>
      </rPr>
      <t xml:space="preserve">     FOREIGN CURRENCY WORKSHEET  (PAGE 2)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</si>
  <si>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3)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</si>
  <si>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4)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</si>
  <si>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5)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</si>
  <si>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6)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</si>
  <si>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7)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</si>
  <si>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8)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</si>
  <si>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9)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</si>
  <si>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10)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</si>
  <si>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11)            </t>
    </r>
  </si>
  <si>
    <r>
      <t>Revised Jan 5, 2017</t>
    </r>
    <r>
      <rPr>
        <b/>
        <sz val="12"/>
        <rFont val="Arial"/>
        <family val="2"/>
      </rPr>
      <t xml:space="preserve">     FOREIGN CURRENCY WORKSHEET  (PAGE 12)            </t>
    </r>
  </si>
  <si>
    <r>
      <t>Revised January 14, 2020</t>
    </r>
    <r>
      <rPr>
        <b/>
        <sz val="16"/>
        <rFont val="Arial"/>
        <family val="2"/>
      </rPr>
      <t xml:space="preserve">                                             INTERNATIONAL TRAVEL &amp; EXPENSE REPORT</t>
    </r>
    <r>
      <rPr>
        <sz val="16"/>
        <rFont val="Arial"/>
        <family val="2"/>
      </rPr>
      <t xml:space="preserve">                                  </t>
    </r>
  </si>
  <si>
    <t>2020 Mileage Rate (10)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</si>
</sst>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m/d/yy;@"/>
    <numFmt numFmtId="167" formatCode="&quot;$&quot;#,##0.00;[Red]&quot;$&quot;#,##0.00"/>
    <numFmt numFmtId="168" formatCode="#,##0.0000"/>
    <numFmt numFmtId="169" formatCode="&quot;$&quot;#,##0.000_);\(&quot;$&quot;#,##0.000\)"/>
    <numFmt numFmtId="170" formatCode="#,##0.000_);\(#,##0.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  <numFmt numFmtId="176" formatCode="[$-409]h:mm:ss\ AM/PM"/>
    <numFmt numFmtId="177" formatCode="&quot;$&quot;#,##0.0_);\(&quot;$&quot;#,##0.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4"/>
      <color indexed="10"/>
      <name val="Arial"/>
      <family val="2"/>
    </font>
    <font>
      <b/>
      <sz val="12"/>
      <color indexed="21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6"/>
      <color indexed="21"/>
      <name val="Arial"/>
      <family val="2"/>
    </font>
    <font>
      <sz val="16"/>
      <color indexed="2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color indexed="3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49" fontId="10" fillId="0" borderId="12" xfId="0" applyNumberFormat="1" applyFont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66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34" borderId="0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21" fillId="0" borderId="18" xfId="0" applyFont="1" applyBorder="1" applyAlignment="1" applyProtection="1">
      <alignment horizontal="center" vertical="center"/>
      <protection locked="0"/>
    </xf>
    <xf numFmtId="168" fontId="7" fillId="35" borderId="18" xfId="0" applyNumberFormat="1" applyFont="1" applyFill="1" applyBorder="1" applyAlignment="1" applyProtection="1">
      <alignment/>
      <protection hidden="1"/>
    </xf>
    <xf numFmtId="0" fontId="5" fillId="0" borderId="19" xfId="0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" fontId="7" fillId="36" borderId="18" xfId="0" applyNumberFormat="1" applyFont="1" applyFill="1" applyBorder="1" applyAlignment="1" applyProtection="1">
      <alignment/>
      <protection locked="0"/>
    </xf>
    <xf numFmtId="4" fontId="7" fillId="36" borderId="23" xfId="0" applyNumberFormat="1" applyFont="1" applyFill="1" applyBorder="1" applyAlignment="1" applyProtection="1">
      <alignment/>
      <protection locked="0"/>
    </xf>
    <xf numFmtId="0" fontId="7" fillId="34" borderId="2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0" fillId="0" borderId="17" xfId="0" applyFont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33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5" xfId="0" applyFont="1" applyFill="1" applyBorder="1" applyAlignment="1" applyProtection="1">
      <alignment/>
      <protection/>
    </xf>
    <xf numFmtId="0" fontId="12" fillId="37" borderId="25" xfId="0" applyFont="1" applyFill="1" applyBorder="1" applyAlignment="1" applyProtection="1">
      <alignment vertical="center"/>
      <protection/>
    </xf>
    <xf numFmtId="0" fontId="12" fillId="37" borderId="11" xfId="0" applyFont="1" applyFill="1" applyBorder="1" applyAlignment="1" applyProtection="1">
      <alignment vertical="center"/>
      <protection/>
    </xf>
    <xf numFmtId="0" fontId="12" fillId="37" borderId="15" xfId="0" applyFont="1" applyFill="1" applyBorder="1" applyAlignment="1" applyProtection="1">
      <alignment vertical="center"/>
      <protection/>
    </xf>
    <xf numFmtId="0" fontId="12" fillId="37" borderId="17" xfId="0" applyFont="1" applyFill="1" applyBorder="1" applyAlignment="1" applyProtection="1">
      <alignment vertical="center"/>
      <protection/>
    </xf>
    <xf numFmtId="0" fontId="12" fillId="37" borderId="15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2" fillId="37" borderId="27" xfId="0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center"/>
      <protection locked="0"/>
    </xf>
    <xf numFmtId="0" fontId="6" fillId="34" borderId="29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10" fillId="38" borderId="11" xfId="0" applyFont="1" applyFill="1" applyBorder="1" applyAlignment="1" applyProtection="1">
      <alignment vertical="center" wrapText="1"/>
      <protection locked="0"/>
    </xf>
    <xf numFmtId="169" fontId="24" fillId="0" borderId="11" xfId="0" applyNumberFormat="1" applyFon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12" fillId="33" borderId="27" xfId="0" applyFont="1" applyFill="1" applyBorder="1" applyAlignment="1" applyProtection="1">
      <alignment vertical="center"/>
      <protection/>
    </xf>
    <xf numFmtId="0" fontId="12" fillId="33" borderId="25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horizontal="left" vertical="center"/>
      <protection locked="0"/>
    </xf>
    <xf numFmtId="0" fontId="10" fillId="34" borderId="15" xfId="0" applyFont="1" applyFill="1" applyBorder="1" applyAlignment="1" applyProtection="1">
      <alignment horizontal="left"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165" fontId="7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10" fillId="0" borderId="36" xfId="0" applyFont="1" applyFill="1" applyBorder="1" applyAlignment="1" applyProtection="1">
      <alignment horizontal="center"/>
      <protection locked="0"/>
    </xf>
    <xf numFmtId="166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7" xfId="0" applyNumberFormat="1" applyFont="1" applyFill="1" applyBorder="1" applyAlignment="1" applyProtection="1">
      <alignment horizontal="right" vertical="center"/>
      <protection locked="0"/>
    </xf>
    <xf numFmtId="165" fontId="7" fillId="0" borderId="18" xfId="0" applyNumberFormat="1" applyFont="1" applyBorder="1" applyAlignment="1" applyProtection="1">
      <alignment horizontal="right" vertical="center"/>
      <protection locked="0"/>
    </xf>
    <xf numFmtId="165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Border="1" applyAlignment="1" applyProtection="1">
      <alignment horizontal="left" indent="1"/>
      <protection/>
    </xf>
    <xf numFmtId="0" fontId="7" fillId="0" borderId="0" xfId="0" applyFont="1" applyBorder="1" applyAlignment="1" applyProtection="1">
      <alignment horizontal="left" indent="1"/>
      <protection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165" fontId="7" fillId="0" borderId="18" xfId="0" applyNumberFormat="1" applyFont="1" applyFill="1" applyBorder="1" applyAlignment="1" applyProtection="1">
      <alignment horizontal="right"/>
      <protection hidden="1"/>
    </xf>
    <xf numFmtId="49" fontId="21" fillId="0" borderId="23" xfId="0" applyNumberFormat="1" applyFont="1" applyFill="1" applyBorder="1" applyAlignment="1" applyProtection="1">
      <alignment horizontal="center" vertical="center"/>
      <protection locked="0"/>
    </xf>
    <xf numFmtId="165" fontId="5" fillId="0" borderId="24" xfId="0" applyNumberFormat="1" applyFont="1" applyFill="1" applyBorder="1" applyAlignment="1" applyProtection="1">
      <alignment horizontal="right"/>
      <protection hidden="1"/>
    </xf>
    <xf numFmtId="4" fontId="7" fillId="0" borderId="40" xfId="0" applyNumberFormat="1" applyFont="1" applyFill="1" applyBorder="1" applyAlignment="1" applyProtection="1">
      <alignment horizontal="right"/>
      <protection hidden="1"/>
    </xf>
    <xf numFmtId="0" fontId="6" fillId="34" borderId="38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165" fontId="11" fillId="34" borderId="41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7" fontId="7" fillId="39" borderId="23" xfId="0" applyNumberFormat="1" applyFont="1" applyFill="1" applyBorder="1" applyAlignment="1" applyProtection="1">
      <alignment horizontal="right" vertical="center"/>
      <protection locked="0"/>
    </xf>
    <xf numFmtId="7" fontId="7" fillId="39" borderId="42" xfId="0" applyNumberFormat="1" applyFont="1" applyFill="1" applyBorder="1" applyAlignment="1" applyProtection="1">
      <alignment horizontal="right" vertical="center"/>
      <protection locked="0"/>
    </xf>
    <xf numFmtId="7" fontId="5" fillId="39" borderId="43" xfId="0" applyNumberFormat="1" applyFont="1" applyFill="1" applyBorder="1" applyAlignment="1" applyProtection="1">
      <alignment horizontal="right" vertical="center"/>
      <protection hidden="1"/>
    </xf>
    <xf numFmtId="165" fontId="11" fillId="39" borderId="23" xfId="0" applyNumberFormat="1" applyFont="1" applyFill="1" applyBorder="1" applyAlignment="1" applyProtection="1">
      <alignment horizontal="right" vertical="center"/>
      <protection hidden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65" fontId="7" fillId="0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7" fontId="7" fillId="0" borderId="48" xfId="0" applyNumberFormat="1" applyFont="1" applyBorder="1" applyAlignment="1">
      <alignment/>
    </xf>
    <xf numFmtId="7" fontId="7" fillId="0" borderId="18" xfId="0" applyNumberFormat="1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7" fontId="7" fillId="0" borderId="53" xfId="0" applyNumberFormat="1" applyFont="1" applyBorder="1" applyAlignment="1">
      <alignment/>
    </xf>
    <xf numFmtId="7" fontId="7" fillId="0" borderId="54" xfId="0" applyNumberFormat="1" applyFont="1" applyBorder="1" applyAlignment="1">
      <alignment/>
    </xf>
    <xf numFmtId="7" fontId="7" fillId="0" borderId="55" xfId="0" applyNumberFormat="1" applyFont="1" applyBorder="1" applyAlignment="1">
      <alignment/>
    </xf>
    <xf numFmtId="7" fontId="7" fillId="0" borderId="56" xfId="0" applyNumberFormat="1" applyFont="1" applyBorder="1" applyAlignment="1">
      <alignment/>
    </xf>
    <xf numFmtId="7" fontId="7" fillId="0" borderId="55" xfId="0" applyNumberFormat="1" applyFont="1" applyBorder="1" applyAlignment="1">
      <alignment/>
    </xf>
    <xf numFmtId="0" fontId="5" fillId="0" borderId="57" xfId="0" applyFont="1" applyFill="1" applyBorder="1" applyAlignment="1" applyProtection="1">
      <alignment horizontal="center"/>
      <protection/>
    </xf>
    <xf numFmtId="0" fontId="5" fillId="37" borderId="43" xfId="0" applyFont="1" applyFill="1" applyBorder="1" applyAlignment="1" applyProtection="1">
      <alignment horizontal="center" vertical="center"/>
      <protection/>
    </xf>
    <xf numFmtId="7" fontId="5" fillId="40" borderId="58" xfId="0" applyNumberFormat="1" applyFont="1" applyFill="1" applyBorder="1" applyAlignment="1" applyProtection="1">
      <alignment horizontal="right"/>
      <protection hidden="1"/>
    </xf>
    <xf numFmtId="7" fontId="5" fillId="40" borderId="23" xfId="0" applyNumberFormat="1" applyFont="1" applyFill="1" applyBorder="1" applyAlignment="1" applyProtection="1">
      <alignment horizontal="right"/>
      <protection hidden="1"/>
    </xf>
    <xf numFmtId="7" fontId="5" fillId="40" borderId="59" xfId="0" applyNumberFormat="1" applyFont="1" applyFill="1" applyBorder="1" applyAlignment="1">
      <alignment/>
    </xf>
    <xf numFmtId="49" fontId="21" fillId="0" borderId="18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" fillId="0" borderId="39" xfId="0" applyFont="1" applyBorder="1" applyAlignment="1" quotePrefix="1">
      <alignment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21" fillId="36" borderId="18" xfId="0" applyFont="1" applyFill="1" applyBorder="1" applyAlignment="1" applyProtection="1">
      <alignment horizontal="center" vertical="center"/>
      <protection locked="0"/>
    </xf>
    <xf numFmtId="7" fontId="5" fillId="41" borderId="58" xfId="0" applyNumberFormat="1" applyFont="1" applyFill="1" applyBorder="1" applyAlignment="1" applyProtection="1">
      <alignment horizontal="right"/>
      <protection hidden="1"/>
    </xf>
    <xf numFmtId="7" fontId="5" fillId="41" borderId="23" xfId="0" applyNumberFormat="1" applyFont="1" applyFill="1" applyBorder="1" applyAlignment="1" applyProtection="1">
      <alignment horizontal="right"/>
      <protection hidden="1"/>
    </xf>
    <xf numFmtId="7" fontId="5" fillId="41" borderId="59" xfId="0" applyNumberFormat="1" applyFont="1" applyFill="1" applyBorder="1" applyAlignment="1">
      <alignment/>
    </xf>
    <xf numFmtId="7" fontId="5" fillId="42" borderId="58" xfId="0" applyNumberFormat="1" applyFont="1" applyFill="1" applyBorder="1" applyAlignment="1" applyProtection="1">
      <alignment horizontal="right"/>
      <protection hidden="1"/>
    </xf>
    <xf numFmtId="7" fontId="5" fillId="42" borderId="23" xfId="0" applyNumberFormat="1" applyFont="1" applyFill="1" applyBorder="1" applyAlignment="1" applyProtection="1">
      <alignment horizontal="right"/>
      <protection hidden="1"/>
    </xf>
    <xf numFmtId="7" fontId="5" fillId="42" borderId="59" xfId="0" applyNumberFormat="1" applyFont="1" applyFill="1" applyBorder="1" applyAlignment="1">
      <alignment/>
    </xf>
    <xf numFmtId="39" fontId="7" fillId="42" borderId="42" xfId="0" applyNumberFormat="1" applyFont="1" applyFill="1" applyBorder="1" applyAlignment="1" applyProtection="1">
      <alignment horizontal="right" vertical="center"/>
      <protection hidden="1"/>
    </xf>
    <xf numFmtId="39" fontId="7" fillId="36" borderId="43" xfId="0" applyNumberFormat="1" applyFont="1" applyFill="1" applyBorder="1" applyAlignment="1" applyProtection="1">
      <alignment horizontal="right" vertical="center"/>
      <protection hidden="1"/>
    </xf>
    <xf numFmtId="39" fontId="7" fillId="42" borderId="18" xfId="0" applyNumberFormat="1" applyFont="1" applyFill="1" applyBorder="1" applyAlignment="1" applyProtection="1">
      <alignment horizontal="right" vertical="center"/>
      <protection hidden="1"/>
    </xf>
    <xf numFmtId="7" fontId="11" fillId="0" borderId="42" xfId="0" applyNumberFormat="1" applyFont="1" applyFill="1" applyBorder="1" applyAlignment="1" applyProtection="1">
      <alignment horizontal="right"/>
      <protection hidden="1"/>
    </xf>
    <xf numFmtId="7" fontId="18" fillId="0" borderId="42" xfId="0" applyNumberFormat="1" applyFont="1" applyFill="1" applyBorder="1" applyAlignment="1" applyProtection="1">
      <alignment horizontal="right"/>
      <protection hidden="1"/>
    </xf>
    <xf numFmtId="7" fontId="18" fillId="0" borderId="37" xfId="0" applyNumberFormat="1" applyFont="1" applyFill="1" applyBorder="1" applyAlignment="1" applyProtection="1">
      <alignment horizontal="right"/>
      <protection hidden="1"/>
    </xf>
    <xf numFmtId="7" fontId="11" fillId="0" borderId="42" xfId="0" applyNumberFormat="1" applyFont="1" applyFill="1" applyBorder="1" applyAlignment="1" applyProtection="1">
      <alignment horizontal="right"/>
      <protection locked="0"/>
    </xf>
    <xf numFmtId="39" fontId="7" fillId="42" borderId="18" xfId="0" applyNumberFormat="1" applyFont="1" applyFill="1" applyBorder="1" applyAlignment="1" applyProtection="1">
      <alignment vertical="center"/>
      <protection hidden="1"/>
    </xf>
    <xf numFmtId="0" fontId="0" fillId="33" borderId="57" xfId="0" applyFill="1" applyBorder="1" applyAlignment="1">
      <alignment horizontal="center" wrapText="1"/>
    </xf>
    <xf numFmtId="0" fontId="6" fillId="34" borderId="6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/>
    </xf>
    <xf numFmtId="0" fontId="6" fillId="34" borderId="15" xfId="0" applyFont="1" applyFill="1" applyBorder="1" applyAlignment="1">
      <alignment horizontal="left" vertical="center"/>
    </xf>
    <xf numFmtId="0" fontId="6" fillId="0" borderId="0" xfId="0" applyFont="1" applyAlignment="1" applyProtection="1">
      <alignment/>
      <protection/>
    </xf>
    <xf numFmtId="0" fontId="6" fillId="37" borderId="0" xfId="0" applyFont="1" applyFill="1" applyBorder="1" applyAlignment="1" applyProtection="1">
      <alignment horizontal="center" vertical="top"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vertical="top"/>
      <protection/>
    </xf>
    <xf numFmtId="0" fontId="6" fillId="34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61" xfId="0" applyBorder="1" applyAlignment="1">
      <alignment/>
    </xf>
    <xf numFmtId="0" fontId="0" fillId="0" borderId="41" xfId="0" applyBorder="1" applyAlignment="1">
      <alignment/>
    </xf>
    <xf numFmtId="0" fontId="0" fillId="36" borderId="3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6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6" borderId="62" xfId="0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27" xfId="0" applyFont="1" applyFill="1" applyBorder="1" applyAlignment="1">
      <alignment vertical="top"/>
    </xf>
    <xf numFmtId="0" fontId="0" fillId="36" borderId="25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0" fontId="0" fillId="36" borderId="62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/>
      <protection/>
    </xf>
    <xf numFmtId="0" fontId="0" fillId="36" borderId="62" xfId="0" applyFill="1" applyBorder="1" applyAlignment="1">
      <alignment/>
    </xf>
    <xf numFmtId="0" fontId="0" fillId="36" borderId="27" xfId="0" applyFill="1" applyBorder="1" applyAlignment="1">
      <alignment/>
    </xf>
    <xf numFmtId="0" fontId="6" fillId="33" borderId="0" xfId="0" applyFont="1" applyFill="1" applyAlignment="1">
      <alignment/>
    </xf>
    <xf numFmtId="0" fontId="0" fillId="36" borderId="0" xfId="0" applyFill="1" applyBorder="1" applyAlignment="1">
      <alignment/>
    </xf>
    <xf numFmtId="39" fontId="7" fillId="36" borderId="63" xfId="0" applyNumberFormat="1" applyFont="1" applyFill="1" applyBorder="1" applyAlignment="1" applyProtection="1">
      <alignment horizontal="right" vertical="center"/>
      <protection hidden="1"/>
    </xf>
    <xf numFmtId="7" fontId="5" fillId="39" borderId="42" xfId="0" applyNumberFormat="1" applyFont="1" applyFill="1" applyBorder="1" applyAlignment="1" applyProtection="1">
      <alignment vertical="center"/>
      <protection hidden="1"/>
    </xf>
    <xf numFmtId="0" fontId="0" fillId="36" borderId="64" xfId="0" applyFont="1" applyFill="1" applyBorder="1" applyAlignment="1" applyProtection="1">
      <alignment vertical="top"/>
      <protection/>
    </xf>
    <xf numFmtId="0" fontId="0" fillId="36" borderId="65" xfId="0" applyFont="1" applyFill="1" applyBorder="1" applyAlignment="1" applyProtection="1">
      <alignment/>
      <protection/>
    </xf>
    <xf numFmtId="0" fontId="0" fillId="36" borderId="66" xfId="0" applyFont="1" applyFill="1" applyBorder="1" applyAlignment="1" applyProtection="1">
      <alignment/>
      <protection/>
    </xf>
    <xf numFmtId="0" fontId="7" fillId="0" borderId="62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39" fontId="7" fillId="42" borderId="47" xfId="0" applyNumberFormat="1" applyFont="1" applyFill="1" applyBorder="1" applyAlignment="1" applyProtection="1">
      <alignment horizontal="right" vertical="center"/>
      <protection hidden="1"/>
    </xf>
    <xf numFmtId="39" fontId="7" fillId="42" borderId="47" xfId="0" applyNumberFormat="1" applyFont="1" applyFill="1" applyBorder="1" applyAlignment="1" applyProtection="1">
      <alignment vertical="center"/>
      <protection hidden="1"/>
    </xf>
    <xf numFmtId="39" fontId="7" fillId="42" borderId="67" xfId="0" applyNumberFormat="1" applyFont="1" applyFill="1" applyBorder="1" applyAlignment="1" applyProtection="1">
      <alignment horizontal="right" vertical="center"/>
      <protection hidden="1"/>
    </xf>
    <xf numFmtId="39" fontId="7" fillId="19" borderId="43" xfId="0" applyNumberFormat="1" applyFont="1" applyFill="1" applyBorder="1" applyAlignment="1" applyProtection="1">
      <alignment horizontal="right" vertical="center"/>
      <protection hidden="1"/>
    </xf>
    <xf numFmtId="39" fontId="7" fillId="19" borderId="42" xfId="0" applyNumberFormat="1" applyFont="1" applyFill="1" applyBorder="1" applyAlignment="1" applyProtection="1">
      <alignment horizontal="right" vertical="center"/>
      <protection hidden="1"/>
    </xf>
    <xf numFmtId="4" fontId="5" fillId="0" borderId="24" xfId="0" applyNumberFormat="1" applyFont="1" applyFill="1" applyBorder="1" applyAlignment="1" applyProtection="1">
      <alignment horizontal="right"/>
      <protection hidden="1"/>
    </xf>
    <xf numFmtId="7" fontId="5" fillId="43" borderId="58" xfId="0" applyNumberFormat="1" applyFont="1" applyFill="1" applyBorder="1" applyAlignment="1" applyProtection="1">
      <alignment horizontal="right"/>
      <protection hidden="1"/>
    </xf>
    <xf numFmtId="7" fontId="5" fillId="43" borderId="23" xfId="0" applyNumberFormat="1" applyFont="1" applyFill="1" applyBorder="1" applyAlignment="1" applyProtection="1">
      <alignment horizontal="right"/>
      <protection hidden="1"/>
    </xf>
    <xf numFmtId="7" fontId="5" fillId="43" borderId="59" xfId="0" applyNumberFormat="1" applyFont="1" applyFill="1" applyBorder="1" applyAlignment="1">
      <alignment/>
    </xf>
    <xf numFmtId="7" fontId="5" fillId="44" borderId="58" xfId="0" applyNumberFormat="1" applyFont="1" applyFill="1" applyBorder="1" applyAlignment="1" applyProtection="1">
      <alignment horizontal="right"/>
      <protection hidden="1"/>
    </xf>
    <xf numFmtId="7" fontId="5" fillId="44" borderId="23" xfId="0" applyNumberFormat="1" applyFont="1" applyFill="1" applyBorder="1" applyAlignment="1" applyProtection="1">
      <alignment horizontal="right"/>
      <protection hidden="1"/>
    </xf>
    <xf numFmtId="7" fontId="5" fillId="44" borderId="59" xfId="0" applyNumberFormat="1" applyFont="1" applyFill="1" applyBorder="1" applyAlignment="1">
      <alignment/>
    </xf>
    <xf numFmtId="7" fontId="5" fillId="45" borderId="58" xfId="0" applyNumberFormat="1" applyFont="1" applyFill="1" applyBorder="1" applyAlignment="1" applyProtection="1">
      <alignment horizontal="right"/>
      <protection hidden="1"/>
    </xf>
    <xf numFmtId="7" fontId="5" fillId="45" borderId="23" xfId="0" applyNumberFormat="1" applyFont="1" applyFill="1" applyBorder="1" applyAlignment="1" applyProtection="1">
      <alignment horizontal="right"/>
      <protection hidden="1"/>
    </xf>
    <xf numFmtId="7" fontId="5" fillId="45" borderId="59" xfId="0" applyNumberFormat="1" applyFont="1" applyFill="1" applyBorder="1" applyAlignment="1">
      <alignment/>
    </xf>
    <xf numFmtId="7" fontId="5" fillId="46" borderId="58" xfId="0" applyNumberFormat="1" applyFont="1" applyFill="1" applyBorder="1" applyAlignment="1" applyProtection="1">
      <alignment horizontal="right"/>
      <protection hidden="1"/>
    </xf>
    <xf numFmtId="7" fontId="5" fillId="46" borderId="23" xfId="0" applyNumberFormat="1" applyFont="1" applyFill="1" applyBorder="1" applyAlignment="1" applyProtection="1">
      <alignment horizontal="right"/>
      <protection hidden="1"/>
    </xf>
    <xf numFmtId="7" fontId="5" fillId="46" borderId="59" xfId="0" applyNumberFormat="1" applyFont="1" applyFill="1" applyBorder="1" applyAlignment="1">
      <alignment/>
    </xf>
    <xf numFmtId="7" fontId="5" fillId="23" borderId="58" xfId="0" applyNumberFormat="1" applyFont="1" applyFill="1" applyBorder="1" applyAlignment="1" applyProtection="1">
      <alignment horizontal="right"/>
      <protection hidden="1"/>
    </xf>
    <xf numFmtId="7" fontId="5" fillId="23" borderId="23" xfId="0" applyNumberFormat="1" applyFont="1" applyFill="1" applyBorder="1" applyAlignment="1" applyProtection="1">
      <alignment horizontal="right"/>
      <protection hidden="1"/>
    </xf>
    <xf numFmtId="7" fontId="5" fillId="23" borderId="59" xfId="0" applyNumberFormat="1" applyFont="1" applyFill="1" applyBorder="1" applyAlignment="1">
      <alignment/>
    </xf>
    <xf numFmtId="7" fontId="5" fillId="21" borderId="58" xfId="0" applyNumberFormat="1" applyFont="1" applyFill="1" applyBorder="1" applyAlignment="1" applyProtection="1">
      <alignment horizontal="right"/>
      <protection hidden="1"/>
    </xf>
    <xf numFmtId="7" fontId="5" fillId="21" borderId="23" xfId="0" applyNumberFormat="1" applyFont="1" applyFill="1" applyBorder="1" applyAlignment="1" applyProtection="1">
      <alignment horizontal="right"/>
      <protection hidden="1"/>
    </xf>
    <xf numFmtId="7" fontId="5" fillId="21" borderId="59" xfId="0" applyNumberFormat="1" applyFont="1" applyFill="1" applyBorder="1" applyAlignment="1">
      <alignment/>
    </xf>
    <xf numFmtId="7" fontId="5" fillId="47" borderId="58" xfId="0" applyNumberFormat="1" applyFont="1" applyFill="1" applyBorder="1" applyAlignment="1" applyProtection="1">
      <alignment horizontal="right"/>
      <protection hidden="1"/>
    </xf>
    <xf numFmtId="7" fontId="5" fillId="47" borderId="23" xfId="0" applyNumberFormat="1" applyFont="1" applyFill="1" applyBorder="1" applyAlignment="1" applyProtection="1">
      <alignment horizontal="right"/>
      <protection hidden="1"/>
    </xf>
    <xf numFmtId="7" fontId="5" fillId="47" borderId="59" xfId="0" applyNumberFormat="1" applyFont="1" applyFill="1" applyBorder="1" applyAlignment="1">
      <alignment/>
    </xf>
    <xf numFmtId="7" fontId="5" fillId="48" borderId="58" xfId="0" applyNumberFormat="1" applyFont="1" applyFill="1" applyBorder="1" applyAlignment="1" applyProtection="1">
      <alignment horizontal="right"/>
      <protection hidden="1"/>
    </xf>
    <xf numFmtId="7" fontId="5" fillId="48" borderId="23" xfId="0" applyNumberFormat="1" applyFont="1" applyFill="1" applyBorder="1" applyAlignment="1" applyProtection="1">
      <alignment horizontal="right"/>
      <protection hidden="1"/>
    </xf>
    <xf numFmtId="7" fontId="5" fillId="48" borderId="59" xfId="0" applyNumberFormat="1" applyFont="1" applyFill="1" applyBorder="1" applyAlignment="1">
      <alignment/>
    </xf>
    <xf numFmtId="7" fontId="5" fillId="19" borderId="58" xfId="0" applyNumberFormat="1" applyFont="1" applyFill="1" applyBorder="1" applyAlignment="1" applyProtection="1">
      <alignment horizontal="right"/>
      <protection hidden="1"/>
    </xf>
    <xf numFmtId="7" fontId="5" fillId="19" borderId="23" xfId="0" applyNumberFormat="1" applyFont="1" applyFill="1" applyBorder="1" applyAlignment="1" applyProtection="1">
      <alignment horizontal="right"/>
      <protection hidden="1"/>
    </xf>
    <xf numFmtId="7" fontId="5" fillId="19" borderId="59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6" fillId="34" borderId="31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2" fillId="34" borderId="38" xfId="0" applyFont="1" applyFill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6" fillId="37" borderId="0" xfId="0" applyFont="1" applyFill="1" applyBorder="1" applyAlignment="1" applyProtection="1">
      <alignment horizontal="center" vertical="top"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3" fillId="34" borderId="6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4" borderId="68" xfId="0" applyFont="1" applyFill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6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26" xfId="0" applyFont="1" applyBorder="1" applyAlignment="1">
      <alignment horizontal="left" indent="1"/>
    </xf>
    <xf numFmtId="0" fontId="6" fillId="0" borderId="25" xfId="0" applyFont="1" applyBorder="1" applyAlignment="1">
      <alignment horizontal="left" indent="1"/>
    </xf>
    <xf numFmtId="0" fontId="6" fillId="0" borderId="41" xfId="0" applyFont="1" applyBorder="1" applyAlignment="1">
      <alignment horizontal="left" indent="1"/>
    </xf>
    <xf numFmtId="0" fontId="9" fillId="33" borderId="38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10" fillId="0" borderId="62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25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60" xfId="0" applyFont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13" fillId="34" borderId="27" xfId="0" applyFont="1" applyFill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33" xfId="0" applyFont="1" applyFill="1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70" xfId="0" applyFont="1" applyFill="1" applyBorder="1" applyAlignment="1" applyProtection="1">
      <alignment horizontal="left"/>
      <protection locked="0"/>
    </xf>
    <xf numFmtId="0" fontId="12" fillId="37" borderId="10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49" fontId="10" fillId="37" borderId="69" xfId="0" applyNumberFormat="1" applyFont="1" applyFill="1" applyBorder="1" applyAlignment="1" applyProtection="1">
      <alignment horizontal="center" vertical="center"/>
      <protection locked="0"/>
    </xf>
    <xf numFmtId="49" fontId="10" fillId="37" borderId="71" xfId="0" applyNumberFormat="1" applyFont="1" applyFill="1" applyBorder="1" applyAlignment="1" applyProtection="1">
      <alignment horizontal="center" vertical="center"/>
      <protection locked="0"/>
    </xf>
    <xf numFmtId="164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72" xfId="0" applyFont="1" applyBorder="1" applyAlignment="1" applyProtection="1">
      <alignment horizontal="center" vertical="center"/>
      <protection/>
    </xf>
    <xf numFmtId="0" fontId="12" fillId="37" borderId="17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right" vertical="center"/>
    </xf>
    <xf numFmtId="0" fontId="6" fillId="34" borderId="29" xfId="0" applyFont="1" applyFill="1" applyBorder="1" applyAlignment="1">
      <alignment horizontal="right" vertical="center"/>
    </xf>
    <xf numFmtId="0" fontId="0" fillId="0" borderId="29" xfId="0" applyBorder="1" applyAlignment="1">
      <alignment horizontal="right"/>
    </xf>
    <xf numFmtId="0" fontId="0" fillId="33" borderId="3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73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1" fontId="12" fillId="0" borderId="17" xfId="0" applyNumberFormat="1" applyFont="1" applyFill="1" applyBorder="1" applyAlignment="1" applyProtection="1">
      <alignment horizontal="left" vertical="center" indent="2"/>
      <protection locked="0"/>
    </xf>
    <xf numFmtId="1" fontId="12" fillId="0" borderId="11" xfId="0" applyNumberFormat="1" applyFont="1" applyFill="1" applyBorder="1" applyAlignment="1" applyProtection="1">
      <alignment horizontal="left" vertical="center" indent="2"/>
      <protection locked="0"/>
    </xf>
    <xf numFmtId="1" fontId="12" fillId="0" borderId="15" xfId="0" applyNumberFormat="1" applyFont="1" applyFill="1" applyBorder="1" applyAlignment="1" applyProtection="1">
      <alignment horizontal="left" vertical="center" indent="2"/>
      <protection locked="0"/>
    </xf>
    <xf numFmtId="0" fontId="16" fillId="37" borderId="60" xfId="0" applyFont="1" applyFill="1" applyBorder="1" applyAlignment="1" applyProtection="1">
      <alignment horizontal="left" vertical="center"/>
      <protection/>
    </xf>
    <xf numFmtId="0" fontId="16" fillId="37" borderId="11" xfId="0" applyFont="1" applyFill="1" applyBorder="1" applyAlignment="1" applyProtection="1">
      <alignment horizontal="left" vertical="center"/>
      <protection/>
    </xf>
    <xf numFmtId="0" fontId="16" fillId="37" borderId="15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1" fontId="12" fillId="0" borderId="60" xfId="0" applyNumberFormat="1" applyFont="1" applyFill="1" applyBorder="1" applyAlignment="1" applyProtection="1">
      <alignment horizontal="right" vertical="center" indent="2"/>
      <protection locked="0"/>
    </xf>
    <xf numFmtId="1" fontId="12" fillId="0" borderId="11" xfId="0" applyNumberFormat="1" applyFont="1" applyBorder="1" applyAlignment="1" applyProtection="1">
      <alignment horizontal="right" vertical="center" indent="2"/>
      <protection locked="0"/>
    </xf>
    <xf numFmtId="0" fontId="0" fillId="34" borderId="47" xfId="0" applyFont="1" applyFill="1" applyBorder="1" applyAlignment="1" applyProtection="1">
      <alignment horizontal="center" vertical="center" wrapText="1"/>
      <protection/>
    </xf>
    <xf numFmtId="0" fontId="0" fillId="34" borderId="74" xfId="0" applyFont="1" applyFill="1" applyBorder="1" applyAlignment="1" applyProtection="1">
      <alignment horizontal="center" vertical="center" wrapText="1"/>
      <protection/>
    </xf>
    <xf numFmtId="0" fontId="0" fillId="34" borderId="43" xfId="0" applyFont="1" applyFill="1" applyBorder="1" applyAlignment="1" applyProtection="1">
      <alignment horizontal="center" vertical="center" wrapText="1"/>
      <protection/>
    </xf>
    <xf numFmtId="0" fontId="17" fillId="36" borderId="10" xfId="0" applyFont="1" applyFill="1" applyBorder="1" applyAlignment="1" applyProtection="1">
      <alignment horizontal="left" vertical="center" wrapText="1" shrinkToFit="1"/>
      <protection/>
    </xf>
    <xf numFmtId="0" fontId="17" fillId="36" borderId="12" xfId="0" applyFont="1" applyFill="1" applyBorder="1" applyAlignment="1" applyProtection="1">
      <alignment horizontal="left" vertical="center" wrapText="1" shrinkToFit="1"/>
      <protection/>
    </xf>
    <xf numFmtId="0" fontId="17" fillId="36" borderId="0" xfId="0" applyFont="1" applyFill="1" applyBorder="1" applyAlignment="1" applyProtection="1">
      <alignment horizontal="left" vertical="center" wrapText="1" shrinkToFit="1"/>
      <protection/>
    </xf>
    <xf numFmtId="0" fontId="17" fillId="36" borderId="75" xfId="0" applyFont="1" applyFill="1" applyBorder="1" applyAlignment="1" applyProtection="1">
      <alignment horizontal="left" vertical="center" wrapText="1" shrinkToFit="1"/>
      <protection/>
    </xf>
    <xf numFmtId="0" fontId="17" fillId="36" borderId="25" xfId="0" applyFont="1" applyFill="1" applyBorder="1" applyAlignment="1" applyProtection="1">
      <alignment horizontal="left" vertical="center" wrapText="1" shrinkToFit="1"/>
      <protection/>
    </xf>
    <xf numFmtId="0" fontId="17" fillId="36" borderId="13" xfId="0" applyFont="1" applyFill="1" applyBorder="1" applyAlignment="1" applyProtection="1">
      <alignment horizontal="left" vertical="center" wrapText="1" shrinkToFit="1"/>
      <protection/>
    </xf>
    <xf numFmtId="0" fontId="9" fillId="34" borderId="76" xfId="0" applyFont="1" applyFill="1" applyBorder="1" applyAlignment="1" applyProtection="1">
      <alignment horizontal="center" vertical="center" wrapText="1"/>
      <protection/>
    </xf>
    <xf numFmtId="0" fontId="9" fillId="34" borderId="77" xfId="0" applyFont="1" applyFill="1" applyBorder="1" applyAlignment="1" applyProtection="1">
      <alignment horizontal="center" vertical="center" wrapText="1"/>
      <protection/>
    </xf>
    <xf numFmtId="0" fontId="9" fillId="34" borderId="7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 wrapText="1" indent="1"/>
    </xf>
    <xf numFmtId="0" fontId="6" fillId="34" borderId="60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7" fontId="11" fillId="0" borderId="79" xfId="0" applyNumberFormat="1" applyFont="1" applyFill="1" applyBorder="1" applyAlignment="1" applyProtection="1">
      <alignment vertical="center" wrapText="1"/>
      <protection hidden="1"/>
    </xf>
    <xf numFmtId="7" fontId="11" fillId="0" borderId="80" xfId="0" applyNumberFormat="1" applyFont="1" applyBorder="1" applyAlignment="1" applyProtection="1">
      <alignment vertical="center" wrapText="1"/>
      <protection hidden="1"/>
    </xf>
    <xf numFmtId="7" fontId="11" fillId="0" borderId="81" xfId="0" applyNumberFormat="1" applyFont="1" applyBorder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vertical="center" wrapText="1"/>
      <protection locked="0"/>
    </xf>
    <xf numFmtId="0" fontId="6" fillId="34" borderId="6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4" borderId="67" xfId="0" applyFont="1" applyFill="1" applyBorder="1" applyAlignment="1" applyProtection="1">
      <alignment horizontal="center" vertical="center" wrapText="1"/>
      <protection/>
    </xf>
    <xf numFmtId="0" fontId="6" fillId="34" borderId="82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left" vertical="center"/>
    </xf>
    <xf numFmtId="0" fontId="0" fillId="0" borderId="57" xfId="0" applyBorder="1" applyAlignment="1">
      <alignment/>
    </xf>
    <xf numFmtId="0" fontId="0" fillId="0" borderId="38" xfId="0" applyBorder="1" applyAlignment="1">
      <alignment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83" xfId="0" applyFont="1" applyFill="1" applyBorder="1" applyAlignment="1">
      <alignment horizontal="left" vertical="center"/>
    </xf>
    <xf numFmtId="0" fontId="6" fillId="34" borderId="66" xfId="0" applyFont="1" applyFill="1" applyBorder="1" applyAlignment="1">
      <alignment horizontal="left" vertical="center"/>
    </xf>
    <xf numFmtId="7" fontId="12" fillId="0" borderId="17" xfId="0" applyNumberFormat="1" applyFont="1" applyFill="1" applyBorder="1" applyAlignment="1" applyProtection="1">
      <alignment vertical="center"/>
      <protection locked="0"/>
    </xf>
    <xf numFmtId="7" fontId="12" fillId="0" borderId="11" xfId="0" applyNumberFormat="1" applyFont="1" applyBorder="1" applyAlignment="1" applyProtection="1">
      <alignment vertical="center"/>
      <protection locked="0"/>
    </xf>
    <xf numFmtId="7" fontId="12" fillId="0" borderId="15" xfId="0" applyNumberFormat="1" applyFont="1" applyBorder="1" applyAlignment="1" applyProtection="1">
      <alignment vertical="center"/>
      <protection locked="0"/>
    </xf>
    <xf numFmtId="39" fontId="12" fillId="0" borderId="17" xfId="0" applyNumberFormat="1" applyFont="1" applyFill="1" applyBorder="1" applyAlignment="1" applyProtection="1">
      <alignment vertical="center"/>
      <protection locked="0"/>
    </xf>
    <xf numFmtId="39" fontId="12" fillId="0" borderId="11" xfId="0" applyNumberFormat="1" applyFont="1" applyBorder="1" applyAlignment="1" applyProtection="1">
      <alignment vertical="center"/>
      <protection locked="0"/>
    </xf>
    <xf numFmtId="39" fontId="12" fillId="0" borderId="15" xfId="0" applyNumberFormat="1" applyFont="1" applyBorder="1" applyAlignment="1" applyProtection="1">
      <alignment vertical="center"/>
      <protection locked="0"/>
    </xf>
    <xf numFmtId="0" fontId="10" fillId="0" borderId="84" xfId="0" applyFont="1" applyFill="1" applyBorder="1" applyAlignment="1" applyProtection="1">
      <alignment horizontal="left" vertical="center" wrapText="1"/>
      <protection locked="0"/>
    </xf>
    <xf numFmtId="0" fontId="10" fillId="0" borderId="8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12" fillId="0" borderId="83" xfId="0" applyFont="1" applyBorder="1" applyAlignment="1" applyProtection="1">
      <alignment horizontal="center" vertical="center" wrapText="1"/>
      <protection locked="0"/>
    </xf>
    <xf numFmtId="0" fontId="12" fillId="0" borderId="86" xfId="0" applyFont="1" applyBorder="1" applyAlignment="1" applyProtection="1">
      <alignment horizontal="center" vertical="center" wrapText="1"/>
      <protection locked="0"/>
    </xf>
    <xf numFmtId="0" fontId="10" fillId="0" borderId="62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60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6" fillId="34" borderId="38" xfId="0" applyFont="1" applyFill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11" fillId="34" borderId="5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0" fillId="36" borderId="87" xfId="0" applyFont="1" applyFill="1" applyBorder="1" applyAlignment="1">
      <alignment/>
    </xf>
    <xf numFmtId="0" fontId="0" fillId="36" borderId="88" xfId="0" applyFont="1" applyFill="1" applyBorder="1" applyAlignment="1">
      <alignment/>
    </xf>
    <xf numFmtId="0" fontId="0" fillId="36" borderId="89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90" xfId="0" applyFont="1" applyFill="1" applyBorder="1" applyAlignment="1" applyProtection="1">
      <alignment horizontal="left" vertical="center"/>
      <protection/>
    </xf>
    <xf numFmtId="0" fontId="0" fillId="0" borderId="91" xfId="0" applyFill="1" applyBorder="1" applyAlignment="1" applyProtection="1">
      <alignment horizontal="left" vertical="center"/>
      <protection/>
    </xf>
    <xf numFmtId="0" fontId="0" fillId="0" borderId="92" xfId="0" applyFill="1" applyBorder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6" fillId="34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3" xfId="0" applyFont="1" applyBorder="1" applyAlignment="1">
      <alignment/>
    </xf>
    <xf numFmtId="39" fontId="12" fillId="0" borderId="31" xfId="0" applyNumberFormat="1" applyFont="1" applyFill="1" applyBorder="1" applyAlignment="1" applyProtection="1">
      <alignment vertical="center"/>
      <protection locked="0"/>
    </xf>
    <xf numFmtId="39" fontId="12" fillId="0" borderId="10" xfId="0" applyNumberFormat="1" applyFont="1" applyBorder="1" applyAlignment="1" applyProtection="1">
      <alignment vertical="center"/>
      <protection locked="0"/>
    </xf>
    <xf numFmtId="39" fontId="12" fillId="0" borderId="12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0" borderId="25" xfId="0" applyFont="1" applyBorder="1" applyAlignment="1">
      <alignment/>
    </xf>
    <xf numFmtId="1" fontId="12" fillId="0" borderId="60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Border="1" applyAlignment="1" applyProtection="1">
      <alignment horizontal="center" vertical="center"/>
      <protection locked="0"/>
    </xf>
    <xf numFmtId="1" fontId="1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10" fillId="0" borderId="93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3" fillId="0" borderId="65" xfId="0" applyFont="1" applyBorder="1" applyAlignment="1">
      <alignment horizontal="center"/>
    </xf>
    <xf numFmtId="0" fontId="9" fillId="34" borderId="76" xfId="0" applyFont="1" applyFill="1" applyBorder="1" applyAlignment="1" applyProtection="1">
      <alignment horizontal="center" vertical="center" wrapText="1"/>
      <protection/>
    </xf>
    <xf numFmtId="0" fontId="6" fillId="34" borderId="94" xfId="0" applyFont="1" applyFill="1" applyBorder="1" applyAlignment="1" applyProtection="1">
      <alignment horizontal="center"/>
      <protection/>
    </xf>
    <xf numFmtId="0" fontId="6" fillId="34" borderId="34" xfId="0" applyFont="1" applyFill="1" applyBorder="1" applyAlignment="1" applyProtection="1">
      <alignment horizontal="center"/>
      <protection/>
    </xf>
    <xf numFmtId="0" fontId="6" fillId="34" borderId="70" xfId="0" applyFont="1" applyFill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0" fillId="0" borderId="72" xfId="0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2" fillId="0" borderId="64" xfId="0" applyFont="1" applyBorder="1" applyAlignment="1" applyProtection="1">
      <alignment horizontal="center" wrapText="1"/>
      <protection/>
    </xf>
    <xf numFmtId="0" fontId="0" fillId="0" borderId="65" xfId="0" applyBorder="1" applyAlignment="1" applyProtection="1">
      <alignment horizontal="center" wrapText="1"/>
      <protection/>
    </xf>
    <xf numFmtId="0" fontId="0" fillId="0" borderId="86" xfId="0" applyBorder="1" applyAlignment="1" applyProtection="1">
      <alignment horizontal="center" wrapText="1"/>
      <protection/>
    </xf>
    <xf numFmtId="0" fontId="5" fillId="34" borderId="57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75" xfId="0" applyBorder="1" applyAlignment="1" applyProtection="1">
      <alignment wrapText="1"/>
      <protection/>
    </xf>
    <xf numFmtId="0" fontId="12" fillId="34" borderId="38" xfId="0" applyFont="1" applyFill="1" applyBorder="1" applyAlignment="1" applyProtection="1">
      <alignment wrapText="1"/>
      <protection/>
    </xf>
    <xf numFmtId="0" fontId="12" fillId="0" borderId="25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5" fillId="34" borderId="17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26" fillId="0" borderId="87" xfId="0" applyFont="1" applyBorder="1" applyAlignment="1" applyProtection="1">
      <alignment horizontal="left"/>
      <protection/>
    </xf>
    <xf numFmtId="0" fontId="26" fillId="0" borderId="88" xfId="0" applyFont="1" applyBorder="1" applyAlignment="1" applyProtection="1">
      <alignment horizontal="left"/>
      <protection/>
    </xf>
    <xf numFmtId="0" fontId="26" fillId="0" borderId="89" xfId="0" applyFont="1" applyBorder="1" applyAlignment="1" applyProtection="1">
      <alignment horizontal="left"/>
      <protection/>
    </xf>
    <xf numFmtId="0" fontId="5" fillId="0" borderId="95" xfId="0" applyFont="1" applyFill="1" applyBorder="1" applyAlignment="1" applyProtection="1">
      <alignment horizontal="left" indent="1"/>
      <protection/>
    </xf>
    <xf numFmtId="0" fontId="5" fillId="0" borderId="11" xfId="0" applyFont="1" applyBorder="1" applyAlignment="1" applyProtection="1">
      <alignment horizontal="left" indent="1"/>
      <protection/>
    </xf>
    <xf numFmtId="0" fontId="5" fillId="0" borderId="15" xfId="0" applyFont="1" applyBorder="1" applyAlignment="1" applyProtection="1">
      <alignment horizontal="left" indent="1"/>
      <protection/>
    </xf>
    <xf numFmtId="0" fontId="5" fillId="34" borderId="47" xfId="0" applyFont="1" applyFill="1" applyBorder="1" applyAlignment="1" applyProtection="1">
      <alignment horizontal="center" vertical="center" wrapText="1"/>
      <protection/>
    </xf>
    <xf numFmtId="0" fontId="7" fillId="34" borderId="43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3" xfId="0" applyBorder="1" applyAlignment="1">
      <alignment wrapText="1"/>
    </xf>
    <xf numFmtId="0" fontId="5" fillId="34" borderId="57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34" borderId="38" xfId="0" applyFont="1" applyFill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42" borderId="96" xfId="0" applyFont="1" applyFill="1" applyBorder="1" applyAlignment="1" applyProtection="1">
      <alignment horizontal="center"/>
      <protection/>
    </xf>
    <xf numFmtId="0" fontId="7" fillId="42" borderId="97" xfId="0" applyFont="1" applyFill="1" applyBorder="1" applyAlignment="1" applyProtection="1">
      <alignment horizontal="center"/>
      <protection/>
    </xf>
    <xf numFmtId="0" fontId="7" fillId="42" borderId="98" xfId="0" applyFont="1" applyFill="1" applyBorder="1" applyAlignment="1" applyProtection="1">
      <alignment horizontal="center"/>
      <protection/>
    </xf>
    <xf numFmtId="0" fontId="5" fillId="0" borderId="99" xfId="0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101" xfId="0" applyFont="1" applyBorder="1" applyAlignment="1">
      <alignment/>
    </xf>
    <xf numFmtId="0" fontId="7" fillId="0" borderId="95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9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95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0" fillId="0" borderId="0" xfId="0" applyAlignment="1">
      <alignment/>
    </xf>
    <xf numFmtId="0" fontId="7" fillId="0" borderId="102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10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34" borderId="40" xfId="0" applyFont="1" applyFill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105" xfId="0" applyFont="1" applyBorder="1" applyAlignment="1">
      <alignment/>
    </xf>
    <xf numFmtId="0" fontId="7" fillId="0" borderId="10" xfId="0" applyFont="1" applyBorder="1" applyAlignment="1">
      <alignment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7" fillId="0" borderId="95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left" indent="1"/>
      <protection/>
    </xf>
    <xf numFmtId="0" fontId="5" fillId="34" borderId="106" xfId="0" applyFont="1" applyFill="1" applyBorder="1" applyAlignment="1">
      <alignment horizontal="center"/>
    </xf>
    <xf numFmtId="0" fontId="5" fillId="34" borderId="107" xfId="0" applyFont="1" applyFill="1" applyBorder="1" applyAlignment="1">
      <alignment horizontal="center"/>
    </xf>
    <xf numFmtId="0" fontId="5" fillId="34" borderId="108" xfId="0" applyFont="1" applyFill="1" applyBorder="1" applyAlignment="1">
      <alignment horizontal="center"/>
    </xf>
    <xf numFmtId="0" fontId="5" fillId="34" borderId="11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0" fontId="5" fillId="34" borderId="17" xfId="0" applyFont="1" applyFill="1" applyBorder="1" applyAlignment="1" applyProtection="1">
      <alignment horizontal="left"/>
      <protection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42" borderId="47" xfId="0" applyFont="1" applyFill="1" applyBorder="1" applyAlignment="1" applyProtection="1">
      <alignment horizontal="center" vertical="center" wrapText="1"/>
      <protection/>
    </xf>
    <xf numFmtId="0" fontId="7" fillId="42" borderId="43" xfId="0" applyFont="1" applyFill="1" applyBorder="1" applyAlignment="1">
      <alignment horizontal="center" vertical="center"/>
    </xf>
    <xf numFmtId="0" fontId="5" fillId="42" borderId="97" xfId="0" applyFont="1" applyFill="1" applyBorder="1" applyAlignment="1" applyProtection="1">
      <alignment horizontal="center"/>
      <protection/>
    </xf>
    <xf numFmtId="0" fontId="5" fillId="42" borderId="98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L117"/>
  <sheetViews>
    <sheetView zoomScalePageLayoutView="0" workbookViewId="0" topLeftCell="B1">
      <selection activeCell="B4" sqref="B4:K4"/>
    </sheetView>
  </sheetViews>
  <sheetFormatPr defaultColWidth="9.140625" defaultRowHeight="12.75"/>
  <cols>
    <col min="1" max="1" width="9.140625" style="0" hidden="1" customWidth="1"/>
    <col min="10" max="10" width="17.7109375" style="0" customWidth="1"/>
  </cols>
  <sheetData>
    <row r="1" spans="2:11" ht="12.75" customHeight="1">
      <c r="B1" s="248" t="s">
        <v>134</v>
      </c>
      <c r="C1" s="249"/>
      <c r="D1" s="249"/>
      <c r="E1" s="249"/>
      <c r="F1" s="249"/>
      <c r="G1" s="249"/>
      <c r="H1" s="249"/>
      <c r="I1" s="249"/>
      <c r="J1" s="249"/>
      <c r="K1" s="250"/>
    </row>
    <row r="2" spans="1:12" ht="12.75">
      <c r="A2" s="246"/>
      <c r="B2" s="248" t="s">
        <v>157</v>
      </c>
      <c r="C2" s="249"/>
      <c r="D2" s="249"/>
      <c r="E2" s="249"/>
      <c r="F2" s="249"/>
      <c r="G2" s="249"/>
      <c r="H2" s="249"/>
      <c r="I2" s="249"/>
      <c r="J2" s="249"/>
      <c r="K2" s="250"/>
      <c r="L2" s="246"/>
    </row>
    <row r="3" spans="1:12" ht="12.75">
      <c r="A3" s="247"/>
      <c r="B3" s="253"/>
      <c r="C3" s="254"/>
      <c r="D3" s="254"/>
      <c r="E3" s="254"/>
      <c r="F3" s="254"/>
      <c r="G3" s="254"/>
      <c r="H3" s="254"/>
      <c r="I3" s="254"/>
      <c r="J3" s="254"/>
      <c r="K3" s="255"/>
      <c r="L3" s="247"/>
    </row>
    <row r="4" spans="1:12" ht="18">
      <c r="A4" s="247"/>
      <c r="B4" s="256" t="s">
        <v>188</v>
      </c>
      <c r="C4" s="257"/>
      <c r="D4" s="257"/>
      <c r="E4" s="257"/>
      <c r="F4" s="257"/>
      <c r="G4" s="257"/>
      <c r="H4" s="257"/>
      <c r="I4" s="257"/>
      <c r="J4" s="257"/>
      <c r="K4" s="258"/>
      <c r="L4" s="247"/>
    </row>
    <row r="5" spans="1:12" ht="12.75">
      <c r="A5" s="247"/>
      <c r="B5" s="259" t="s">
        <v>99</v>
      </c>
      <c r="C5" s="259"/>
      <c r="D5" s="259"/>
      <c r="E5" s="259"/>
      <c r="F5" s="259"/>
      <c r="G5" s="259"/>
      <c r="H5" s="259"/>
      <c r="I5" s="259"/>
      <c r="J5" s="259"/>
      <c r="K5" s="259"/>
      <c r="L5" s="247"/>
    </row>
    <row r="6" spans="1:12" ht="12.75">
      <c r="A6" s="247"/>
      <c r="B6" s="260" t="s">
        <v>167</v>
      </c>
      <c r="C6" s="260"/>
      <c r="D6" s="260"/>
      <c r="E6" s="260"/>
      <c r="F6" s="260"/>
      <c r="G6" s="260"/>
      <c r="H6" s="260"/>
      <c r="I6" s="260"/>
      <c r="J6" s="260"/>
      <c r="K6" s="260"/>
      <c r="L6" s="247"/>
    </row>
    <row r="7" spans="1:12" s="37" customFormat="1" ht="12.75">
      <c r="A7" s="247"/>
      <c r="B7" s="35" t="s">
        <v>19</v>
      </c>
      <c r="C7" s="36"/>
      <c r="D7" s="261" t="s">
        <v>34</v>
      </c>
      <c r="E7" s="262"/>
      <c r="F7" s="262"/>
      <c r="G7" s="262"/>
      <c r="H7" s="262"/>
      <c r="I7" s="262"/>
      <c r="J7" s="262"/>
      <c r="K7" s="263"/>
      <c r="L7" s="247"/>
    </row>
    <row r="8" spans="1:12" ht="12.75">
      <c r="A8" s="247"/>
      <c r="B8" s="264"/>
      <c r="C8" s="254"/>
      <c r="D8" s="254"/>
      <c r="E8" s="254"/>
      <c r="F8" s="254"/>
      <c r="G8" s="254"/>
      <c r="H8" s="254"/>
      <c r="I8" s="254"/>
      <c r="J8" s="254"/>
      <c r="K8" s="254"/>
      <c r="L8" s="247"/>
    </row>
    <row r="9" spans="1:12" ht="12.75">
      <c r="A9" s="247"/>
      <c r="B9" s="243" t="s">
        <v>32</v>
      </c>
      <c r="C9" s="20">
        <v>1</v>
      </c>
      <c r="D9" s="245" t="s">
        <v>41</v>
      </c>
      <c r="E9" s="244"/>
      <c r="F9" s="244"/>
      <c r="G9" s="244"/>
      <c r="H9" s="244"/>
      <c r="I9" s="244"/>
      <c r="J9" s="244"/>
      <c r="K9" s="244"/>
      <c r="L9" s="247"/>
    </row>
    <row r="10" spans="1:12" ht="12.75">
      <c r="A10" s="247"/>
      <c r="B10" s="244"/>
      <c r="C10" s="243">
        <v>2</v>
      </c>
      <c r="D10" s="245" t="s">
        <v>42</v>
      </c>
      <c r="E10" s="244"/>
      <c r="F10" s="244"/>
      <c r="G10" s="244"/>
      <c r="H10" s="244"/>
      <c r="I10" s="244"/>
      <c r="J10" s="244"/>
      <c r="K10" s="244"/>
      <c r="L10" s="247"/>
    </row>
    <row r="11" spans="1:12" ht="12.75">
      <c r="A11" s="247"/>
      <c r="B11" s="244"/>
      <c r="C11" s="243"/>
      <c r="D11" s="244"/>
      <c r="E11" s="244"/>
      <c r="F11" s="244"/>
      <c r="G11" s="244"/>
      <c r="H11" s="244"/>
      <c r="I11" s="244"/>
      <c r="J11" s="244"/>
      <c r="K11" s="244"/>
      <c r="L11" s="247"/>
    </row>
    <row r="12" spans="1:12" ht="12.75">
      <c r="A12" s="247"/>
      <c r="B12" s="244"/>
      <c r="C12" s="20">
        <v>3</v>
      </c>
      <c r="D12" s="245" t="s">
        <v>4</v>
      </c>
      <c r="E12" s="244"/>
      <c r="F12" s="244"/>
      <c r="G12" s="244"/>
      <c r="H12" s="244"/>
      <c r="I12" s="244"/>
      <c r="J12" s="244"/>
      <c r="K12" s="244"/>
      <c r="L12" s="247"/>
    </row>
    <row r="13" spans="1:12" ht="12.75">
      <c r="A13" s="247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47"/>
    </row>
    <row r="14" spans="1:12" ht="12.75">
      <c r="A14" s="247"/>
      <c r="B14" s="252"/>
      <c r="C14" s="244"/>
      <c r="D14" s="244"/>
      <c r="E14" s="244"/>
      <c r="F14" s="244"/>
      <c r="G14" s="244"/>
      <c r="H14" s="244"/>
      <c r="I14" s="244"/>
      <c r="J14" s="244"/>
      <c r="K14" s="244"/>
      <c r="L14" s="247"/>
    </row>
    <row r="15" spans="1:12" s="37" customFormat="1" ht="12.75">
      <c r="A15" s="247"/>
      <c r="B15" s="35" t="s">
        <v>33</v>
      </c>
      <c r="C15" s="36"/>
      <c r="D15" s="261" t="s">
        <v>35</v>
      </c>
      <c r="E15" s="262"/>
      <c r="F15" s="262"/>
      <c r="G15" s="262"/>
      <c r="H15" s="262"/>
      <c r="I15" s="262"/>
      <c r="J15" s="262"/>
      <c r="K15" s="263"/>
      <c r="L15" s="247"/>
    </row>
    <row r="16" spans="1:12" s="37" customFormat="1" ht="12.75">
      <c r="A16" s="247"/>
      <c r="B16" s="175"/>
      <c r="C16" s="176"/>
      <c r="D16" s="177"/>
      <c r="E16" s="114"/>
      <c r="F16" s="114"/>
      <c r="G16" s="114"/>
      <c r="H16" s="114"/>
      <c r="I16" s="114"/>
      <c r="J16" s="114"/>
      <c r="K16" s="114"/>
      <c r="L16" s="247"/>
    </row>
    <row r="17" spans="1:12" s="37" customFormat="1" ht="12.75">
      <c r="A17" s="247"/>
      <c r="B17" s="272" t="s">
        <v>32</v>
      </c>
      <c r="C17" s="243">
        <v>4</v>
      </c>
      <c r="D17" s="245" t="s">
        <v>51</v>
      </c>
      <c r="E17" s="244"/>
      <c r="F17" s="244"/>
      <c r="G17" s="244"/>
      <c r="H17" s="244"/>
      <c r="I17" s="244"/>
      <c r="J17" s="244"/>
      <c r="K17" s="244"/>
      <c r="L17" s="247"/>
    </row>
    <row r="18" spans="1:12" s="37" customFormat="1" ht="12.75">
      <c r="A18" s="247"/>
      <c r="B18" s="272"/>
      <c r="C18" s="244"/>
      <c r="D18" s="244"/>
      <c r="E18" s="244"/>
      <c r="F18" s="244"/>
      <c r="G18" s="244"/>
      <c r="H18" s="244"/>
      <c r="I18" s="244"/>
      <c r="J18" s="244"/>
      <c r="K18" s="244"/>
      <c r="L18" s="247"/>
    </row>
    <row r="19" spans="1:12" s="37" customFormat="1" ht="12.75">
      <c r="A19" s="247"/>
      <c r="B19" s="272"/>
      <c r="C19" s="20">
        <v>5</v>
      </c>
      <c r="D19" s="245" t="s">
        <v>91</v>
      </c>
      <c r="E19" s="244"/>
      <c r="F19" s="244"/>
      <c r="G19" s="244"/>
      <c r="H19" s="244"/>
      <c r="I19" s="244"/>
      <c r="J19" s="244"/>
      <c r="K19" s="244"/>
      <c r="L19" s="247"/>
    </row>
    <row r="20" spans="1:12" s="37" customFormat="1" ht="12.75">
      <c r="A20" s="247"/>
      <c r="B20" s="272"/>
      <c r="C20" s="243">
        <v>6</v>
      </c>
      <c r="D20" s="245" t="s">
        <v>135</v>
      </c>
      <c r="E20" s="244"/>
      <c r="F20" s="244"/>
      <c r="G20" s="244"/>
      <c r="H20" s="244"/>
      <c r="I20" s="244"/>
      <c r="J20" s="244"/>
      <c r="K20" s="244"/>
      <c r="L20" s="247"/>
    </row>
    <row r="21" spans="1:12" s="37" customFormat="1" ht="12.75">
      <c r="A21" s="247"/>
      <c r="B21" s="272"/>
      <c r="C21" s="243"/>
      <c r="D21" s="244"/>
      <c r="E21" s="244"/>
      <c r="F21" s="244"/>
      <c r="G21" s="244"/>
      <c r="H21" s="244"/>
      <c r="I21" s="244"/>
      <c r="J21" s="244"/>
      <c r="K21" s="244"/>
      <c r="L21" s="247"/>
    </row>
    <row r="22" spans="1:12" s="37" customFormat="1" ht="12.75">
      <c r="A22" s="247"/>
      <c r="B22" s="175"/>
      <c r="C22" s="243"/>
      <c r="D22" s="244"/>
      <c r="E22" s="244"/>
      <c r="F22" s="244"/>
      <c r="G22" s="244"/>
      <c r="H22" s="244"/>
      <c r="I22" s="244"/>
      <c r="J22" s="244"/>
      <c r="K22" s="244"/>
      <c r="L22" s="247"/>
    </row>
    <row r="23" spans="1:12" s="37" customFormat="1" ht="12.75">
      <c r="A23" s="247"/>
      <c r="B23" s="174"/>
      <c r="C23" s="20">
        <v>7</v>
      </c>
      <c r="D23" s="245" t="s">
        <v>90</v>
      </c>
      <c r="E23" s="245"/>
      <c r="F23" s="245"/>
      <c r="G23" s="245"/>
      <c r="H23" s="245"/>
      <c r="I23" s="245"/>
      <c r="J23" s="245"/>
      <c r="K23" s="245"/>
      <c r="L23" s="247"/>
    </row>
    <row r="24" spans="1:12" s="37" customFormat="1" ht="12.75">
      <c r="A24" s="247"/>
      <c r="B24" s="174"/>
      <c r="C24" s="20"/>
      <c r="D24" s="245" t="s">
        <v>45</v>
      </c>
      <c r="E24" s="245"/>
      <c r="F24" s="245"/>
      <c r="G24" s="245"/>
      <c r="H24" s="245"/>
      <c r="I24" s="245"/>
      <c r="J24" s="245"/>
      <c r="K24" s="245"/>
      <c r="L24" s="247"/>
    </row>
    <row r="25" spans="1:12" s="37" customFormat="1" ht="12.75">
      <c r="A25" s="247"/>
      <c r="B25" s="174"/>
      <c r="C25" s="20"/>
      <c r="D25" s="245" t="s">
        <v>46</v>
      </c>
      <c r="E25" s="274"/>
      <c r="F25" s="274"/>
      <c r="G25" s="274"/>
      <c r="H25" s="274"/>
      <c r="I25" s="274"/>
      <c r="J25" s="274"/>
      <c r="K25" s="274"/>
      <c r="L25" s="247"/>
    </row>
    <row r="26" spans="1:12" s="37" customFormat="1" ht="24.75" customHeight="1">
      <c r="A26" s="247"/>
      <c r="B26" s="174"/>
      <c r="C26" s="20">
        <v>8</v>
      </c>
      <c r="D26" s="274" t="s">
        <v>136</v>
      </c>
      <c r="E26" s="274"/>
      <c r="F26" s="274"/>
      <c r="G26" s="274"/>
      <c r="H26" s="274"/>
      <c r="I26" s="274"/>
      <c r="J26" s="274"/>
      <c r="K26" s="274"/>
      <c r="L26" s="247"/>
    </row>
    <row r="27" spans="1:12" ht="12.75">
      <c r="A27" s="247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47"/>
    </row>
    <row r="28" spans="1:12" s="37" customFormat="1" ht="12.75">
      <c r="A28" s="247"/>
      <c r="B28" s="35" t="s">
        <v>28</v>
      </c>
      <c r="C28" s="36"/>
      <c r="D28" s="261" t="s">
        <v>30</v>
      </c>
      <c r="E28" s="262"/>
      <c r="F28" s="262"/>
      <c r="G28" s="262"/>
      <c r="H28" s="262"/>
      <c r="I28" s="262"/>
      <c r="J28" s="262"/>
      <c r="K28" s="263"/>
      <c r="L28" s="247"/>
    </row>
    <row r="29" spans="1:12" ht="12.75">
      <c r="A29" s="247"/>
      <c r="B29" s="265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2.75">
      <c r="A30" s="247"/>
      <c r="B30" s="243" t="s">
        <v>32</v>
      </c>
      <c r="C30" s="20">
        <v>9</v>
      </c>
      <c r="D30" s="245" t="s">
        <v>48</v>
      </c>
      <c r="E30" s="244"/>
      <c r="F30" s="244"/>
      <c r="G30" s="244"/>
      <c r="H30" s="244"/>
      <c r="I30" s="244"/>
      <c r="J30" s="244"/>
      <c r="K30" s="244"/>
      <c r="L30" s="247"/>
    </row>
    <row r="31" spans="1:12" ht="21.75" customHeight="1">
      <c r="A31" s="247"/>
      <c r="B31" s="244"/>
      <c r="C31" s="270">
        <v>10</v>
      </c>
      <c r="D31" s="245" t="s">
        <v>113</v>
      </c>
      <c r="E31" s="275"/>
      <c r="F31" s="275"/>
      <c r="G31" s="275"/>
      <c r="H31" s="275"/>
      <c r="I31" s="275"/>
      <c r="J31" s="275"/>
      <c r="K31" s="275"/>
      <c r="L31" s="247"/>
    </row>
    <row r="32" spans="1:12" ht="21.75" customHeight="1">
      <c r="A32" s="247"/>
      <c r="B32" s="244"/>
      <c r="C32" s="271"/>
      <c r="D32" s="275"/>
      <c r="E32" s="275"/>
      <c r="F32" s="275"/>
      <c r="G32" s="275"/>
      <c r="H32" s="275"/>
      <c r="I32" s="275"/>
      <c r="J32" s="275"/>
      <c r="K32" s="275"/>
      <c r="L32" s="247"/>
    </row>
    <row r="33" spans="1:12" ht="12.75">
      <c r="A33" s="247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47"/>
    </row>
    <row r="34" spans="1:12" s="37" customFormat="1" ht="12.75">
      <c r="A34" s="247"/>
      <c r="B34" s="35" t="s">
        <v>130</v>
      </c>
      <c r="C34" s="36"/>
      <c r="D34" s="261" t="s">
        <v>31</v>
      </c>
      <c r="E34" s="262"/>
      <c r="F34" s="262"/>
      <c r="G34" s="262"/>
      <c r="H34" s="262"/>
      <c r="I34" s="262"/>
      <c r="J34" s="262"/>
      <c r="K34" s="263"/>
      <c r="L34" s="247"/>
    </row>
    <row r="35" spans="1:12" ht="12.75">
      <c r="A35" s="247"/>
      <c r="B35" s="264"/>
      <c r="C35" s="254"/>
      <c r="D35" s="254"/>
      <c r="E35" s="254"/>
      <c r="F35" s="254"/>
      <c r="G35" s="254"/>
      <c r="H35" s="254"/>
      <c r="I35" s="254"/>
      <c r="J35" s="254"/>
      <c r="K35" s="254"/>
      <c r="L35" s="247"/>
    </row>
    <row r="36" spans="1:12" ht="12.75">
      <c r="A36" s="247"/>
      <c r="B36" s="20" t="s">
        <v>137</v>
      </c>
      <c r="C36" s="20">
        <v>11</v>
      </c>
      <c r="D36" s="269" t="s">
        <v>0</v>
      </c>
      <c r="E36" s="244"/>
      <c r="F36" s="244"/>
      <c r="G36" s="244"/>
      <c r="H36" s="244"/>
      <c r="I36" s="244"/>
      <c r="J36" s="244"/>
      <c r="K36" s="244"/>
      <c r="L36" s="247"/>
    </row>
    <row r="37" spans="1:12" ht="12.75">
      <c r="A37" s="247"/>
      <c r="B37" s="168"/>
      <c r="C37" s="178"/>
      <c r="D37" s="168"/>
      <c r="E37" s="168"/>
      <c r="F37" s="168"/>
      <c r="G37" s="168"/>
      <c r="H37" s="168"/>
      <c r="I37" s="168"/>
      <c r="J37" s="168"/>
      <c r="K37" s="168"/>
      <c r="L37" s="247"/>
    </row>
    <row r="38" spans="1:12" ht="12.75">
      <c r="A38" s="247"/>
      <c r="B38" s="35" t="s">
        <v>131</v>
      </c>
      <c r="C38" s="36"/>
      <c r="D38" s="261" t="s">
        <v>29</v>
      </c>
      <c r="E38" s="262"/>
      <c r="F38" s="262"/>
      <c r="G38" s="262"/>
      <c r="H38" s="262"/>
      <c r="I38" s="262"/>
      <c r="J38" s="262"/>
      <c r="K38" s="263"/>
      <c r="L38" s="247"/>
    </row>
    <row r="39" spans="1:12" ht="12.75">
      <c r="A39" s="247"/>
      <c r="B39" s="276" t="s">
        <v>47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7"/>
    </row>
    <row r="40" spans="1:12" ht="12.75">
      <c r="A40" s="247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7"/>
    </row>
    <row r="41" spans="1:12" ht="12.75">
      <c r="A41" s="247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7"/>
    </row>
    <row r="42" spans="1:12" ht="12.75">
      <c r="A42" s="247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7"/>
    </row>
    <row r="43" spans="1:12" ht="12.75">
      <c r="A43" s="247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7"/>
    </row>
    <row r="44" spans="1:12" ht="12.75">
      <c r="A44" s="247"/>
      <c r="B44" s="243" t="s">
        <v>32</v>
      </c>
      <c r="C44" s="243">
        <v>12</v>
      </c>
      <c r="D44" s="245" t="s">
        <v>43</v>
      </c>
      <c r="E44" s="244"/>
      <c r="F44" s="244"/>
      <c r="G44" s="244"/>
      <c r="H44" s="244"/>
      <c r="I44" s="244"/>
      <c r="J44" s="244"/>
      <c r="K44" s="244"/>
      <c r="L44" s="247"/>
    </row>
    <row r="45" spans="1:12" ht="12.75">
      <c r="A45" s="247"/>
      <c r="B45" s="244"/>
      <c r="C45" s="243"/>
      <c r="D45" s="244"/>
      <c r="E45" s="244"/>
      <c r="F45" s="244"/>
      <c r="G45" s="244"/>
      <c r="H45" s="244"/>
      <c r="I45" s="244"/>
      <c r="J45" s="244"/>
      <c r="K45" s="244"/>
      <c r="L45" s="247"/>
    </row>
    <row r="46" spans="1:12" ht="12.75">
      <c r="A46" s="247"/>
      <c r="B46" s="244"/>
      <c r="C46" s="20">
        <v>13</v>
      </c>
      <c r="D46" s="245" t="s">
        <v>89</v>
      </c>
      <c r="E46" s="244"/>
      <c r="F46" s="244"/>
      <c r="G46" s="244"/>
      <c r="H46" s="244"/>
      <c r="I46" s="244"/>
      <c r="J46" s="244"/>
      <c r="K46" s="244"/>
      <c r="L46" s="247"/>
    </row>
    <row r="47" spans="1:12" ht="12.75">
      <c r="A47" s="247"/>
      <c r="B47" s="244"/>
      <c r="C47" s="243">
        <v>14</v>
      </c>
      <c r="D47" s="245" t="s">
        <v>5</v>
      </c>
      <c r="E47" s="268"/>
      <c r="F47" s="268"/>
      <c r="G47" s="268"/>
      <c r="H47" s="268"/>
      <c r="I47" s="268"/>
      <c r="J47" s="268"/>
      <c r="K47" s="268"/>
      <c r="L47" s="247"/>
    </row>
    <row r="48" spans="1:12" ht="12.75">
      <c r="A48" s="247"/>
      <c r="B48" s="244"/>
      <c r="C48" s="243"/>
      <c r="D48" s="268"/>
      <c r="E48" s="268"/>
      <c r="F48" s="268"/>
      <c r="G48" s="268"/>
      <c r="H48" s="268"/>
      <c r="I48" s="268"/>
      <c r="J48" s="268"/>
      <c r="K48" s="268"/>
      <c r="L48" s="247"/>
    </row>
    <row r="49" spans="1:12" ht="12.75">
      <c r="A49" s="247"/>
      <c r="B49" s="244"/>
      <c r="C49" s="20">
        <v>15</v>
      </c>
      <c r="D49" s="245" t="s">
        <v>6</v>
      </c>
      <c r="E49" s="244"/>
      <c r="F49" s="244"/>
      <c r="G49" s="244"/>
      <c r="H49" s="244"/>
      <c r="I49" s="244"/>
      <c r="J49" s="244"/>
      <c r="K49" s="244"/>
      <c r="L49" s="247"/>
    </row>
    <row r="50" spans="1:12" ht="12.75">
      <c r="A50" s="247"/>
      <c r="B50" s="244"/>
      <c r="C50" s="20">
        <v>16</v>
      </c>
      <c r="D50" s="245" t="s">
        <v>44</v>
      </c>
      <c r="E50" s="244"/>
      <c r="F50" s="244"/>
      <c r="G50" s="244"/>
      <c r="H50" s="244"/>
      <c r="I50" s="244"/>
      <c r="J50" s="244"/>
      <c r="K50" s="244"/>
      <c r="L50" s="247"/>
    </row>
    <row r="51" spans="1:12" ht="12.75">
      <c r="A51" s="247"/>
      <c r="B51" s="179"/>
      <c r="C51" s="178"/>
      <c r="D51" s="168"/>
      <c r="E51" s="168"/>
      <c r="F51" s="168"/>
      <c r="G51" s="168"/>
      <c r="H51" s="168"/>
      <c r="I51" s="168"/>
      <c r="J51" s="168"/>
      <c r="K51" s="168"/>
      <c r="L51" s="247"/>
    </row>
    <row r="52" spans="1:12" ht="12.75">
      <c r="A52" s="247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47"/>
    </row>
    <row r="53" spans="1:12" s="37" customFormat="1" ht="12.75">
      <c r="A53" s="247"/>
      <c r="B53" s="35" t="s">
        <v>36</v>
      </c>
      <c r="C53" s="36"/>
      <c r="D53" s="261"/>
      <c r="E53" s="262"/>
      <c r="F53" s="262"/>
      <c r="G53" s="262"/>
      <c r="H53" s="262"/>
      <c r="I53" s="262"/>
      <c r="J53" s="262"/>
      <c r="K53" s="263"/>
      <c r="L53" s="247"/>
    </row>
    <row r="54" spans="1:12" ht="12.75">
      <c r="A54" s="247"/>
      <c r="B54" s="265"/>
      <c r="C54" s="247"/>
      <c r="D54" s="247"/>
      <c r="E54" s="247"/>
      <c r="F54" s="247"/>
      <c r="G54" s="247"/>
      <c r="H54" s="247"/>
      <c r="I54" s="247"/>
      <c r="J54" s="247"/>
      <c r="K54" s="247"/>
      <c r="L54" s="247"/>
    </row>
    <row r="55" spans="1:12" ht="12.75">
      <c r="A55" s="247"/>
      <c r="B55" s="243" t="s">
        <v>32</v>
      </c>
      <c r="C55" s="20">
        <v>17</v>
      </c>
      <c r="D55" s="266" t="s">
        <v>50</v>
      </c>
      <c r="E55" s="244"/>
      <c r="F55" s="244"/>
      <c r="G55" s="244"/>
      <c r="H55" s="244"/>
      <c r="I55" s="244"/>
      <c r="J55" s="244"/>
      <c r="K55" s="244"/>
      <c r="L55" s="247"/>
    </row>
    <row r="56" spans="1:12" ht="12.75">
      <c r="A56" s="247"/>
      <c r="B56" s="244"/>
      <c r="C56" s="20">
        <v>18</v>
      </c>
      <c r="D56" s="266" t="s">
        <v>138</v>
      </c>
      <c r="E56" s="244"/>
      <c r="F56" s="244"/>
      <c r="G56" s="244"/>
      <c r="H56" s="244"/>
      <c r="I56" s="244"/>
      <c r="J56" s="244"/>
      <c r="K56" s="244"/>
      <c r="L56" s="247"/>
    </row>
    <row r="57" spans="1:12" ht="12.75">
      <c r="A57" s="247"/>
      <c r="B57" s="244"/>
      <c r="C57" s="20"/>
      <c r="D57" s="244"/>
      <c r="E57" s="244"/>
      <c r="F57" s="244"/>
      <c r="G57" s="244"/>
      <c r="H57" s="244"/>
      <c r="I57" s="244"/>
      <c r="J57" s="244"/>
      <c r="K57" s="244"/>
      <c r="L57" s="247"/>
    </row>
    <row r="58" spans="1:12" ht="12.75">
      <c r="A58" s="247"/>
      <c r="B58" s="244"/>
      <c r="C58" s="20">
        <v>19</v>
      </c>
      <c r="D58" s="266" t="s">
        <v>37</v>
      </c>
      <c r="E58" s="244"/>
      <c r="F58" s="244"/>
      <c r="G58" s="244"/>
      <c r="H58" s="244"/>
      <c r="I58" s="244"/>
      <c r="J58" s="244"/>
      <c r="K58" s="244"/>
      <c r="L58" s="247"/>
    </row>
    <row r="59" spans="1:12" ht="12.75">
      <c r="A59" s="247"/>
      <c r="B59" s="244"/>
      <c r="C59" s="20">
        <v>20</v>
      </c>
      <c r="D59" s="267" t="s">
        <v>187</v>
      </c>
      <c r="E59" s="244"/>
      <c r="F59" s="244"/>
      <c r="G59" s="244"/>
      <c r="H59" s="244"/>
      <c r="I59" s="244"/>
      <c r="J59" s="244"/>
      <c r="K59" s="244"/>
      <c r="L59" s="247"/>
    </row>
    <row r="60" spans="2:11" ht="12.75">
      <c r="B60" s="21"/>
      <c r="C60" s="22"/>
      <c r="D60" s="21"/>
      <c r="E60" s="21"/>
      <c r="F60" s="21"/>
      <c r="G60" s="21"/>
      <c r="H60" s="21"/>
      <c r="I60" s="21"/>
      <c r="J60" s="21"/>
      <c r="K60" s="21"/>
    </row>
    <row r="61" spans="2:11" ht="12.75">
      <c r="B61" s="21"/>
      <c r="C61" s="22"/>
      <c r="D61" s="21"/>
      <c r="E61" s="21"/>
      <c r="F61" s="21"/>
      <c r="G61" s="21"/>
      <c r="H61" s="21"/>
      <c r="I61" s="21"/>
      <c r="J61" s="21"/>
      <c r="K61" s="21"/>
    </row>
    <row r="62" spans="2:11" ht="12.75">
      <c r="B62" s="21"/>
      <c r="C62" s="22"/>
      <c r="D62" s="21"/>
      <c r="E62" s="21"/>
      <c r="F62" s="21"/>
      <c r="G62" s="21"/>
      <c r="H62" s="21"/>
      <c r="I62" s="21"/>
      <c r="J62" s="21"/>
      <c r="K62" s="21"/>
    </row>
    <row r="63" spans="2:11" ht="12.75">
      <c r="B63" s="21"/>
      <c r="C63" s="22"/>
      <c r="D63" s="21"/>
      <c r="E63" s="21"/>
      <c r="F63" s="21"/>
      <c r="G63" s="21"/>
      <c r="H63" s="21"/>
      <c r="I63" s="21"/>
      <c r="J63" s="21"/>
      <c r="K63" s="21"/>
    </row>
    <row r="64" spans="2:11" ht="12.75">
      <c r="B64" s="21"/>
      <c r="C64" s="22"/>
      <c r="D64" s="21"/>
      <c r="E64" s="21"/>
      <c r="F64" s="21"/>
      <c r="G64" s="21"/>
      <c r="H64" s="21"/>
      <c r="I64" s="21"/>
      <c r="J64" s="21"/>
      <c r="K64" s="21"/>
    </row>
    <row r="65" spans="2:11" ht="12.75">
      <c r="B65" s="21"/>
      <c r="C65" s="22"/>
      <c r="D65" s="21"/>
      <c r="E65" s="21"/>
      <c r="F65" s="21"/>
      <c r="G65" s="21"/>
      <c r="H65" s="21"/>
      <c r="I65" s="21"/>
      <c r="J65" s="21"/>
      <c r="K65" s="21"/>
    </row>
    <row r="66" spans="2:11" ht="12.75">
      <c r="B66" s="21"/>
      <c r="C66" s="22"/>
      <c r="D66" s="21"/>
      <c r="E66" s="21"/>
      <c r="F66" s="21"/>
      <c r="G66" s="21"/>
      <c r="H66" s="21"/>
      <c r="I66" s="21"/>
      <c r="J66" s="21"/>
      <c r="K66" s="21"/>
    </row>
    <row r="67" spans="2:11" ht="12.75">
      <c r="B67" s="21"/>
      <c r="C67" s="22"/>
      <c r="D67" s="21"/>
      <c r="E67" s="21"/>
      <c r="F67" s="21"/>
      <c r="G67" s="21"/>
      <c r="H67" s="21"/>
      <c r="I67" s="21"/>
      <c r="J67" s="21"/>
      <c r="K67" s="21"/>
    </row>
    <row r="68" spans="2:11" ht="12.75">
      <c r="B68" s="21"/>
      <c r="C68" s="22"/>
      <c r="D68" s="21"/>
      <c r="E68" s="21"/>
      <c r="F68" s="21"/>
      <c r="G68" s="21"/>
      <c r="H68" s="21"/>
      <c r="I68" s="21"/>
      <c r="J68" s="21"/>
      <c r="K68" s="21"/>
    </row>
    <row r="69" spans="2:11" ht="12.75">
      <c r="B69" s="21"/>
      <c r="C69" s="22"/>
      <c r="D69" s="21"/>
      <c r="E69" s="21"/>
      <c r="F69" s="21"/>
      <c r="G69" s="21"/>
      <c r="H69" s="21"/>
      <c r="I69" s="21"/>
      <c r="J69" s="21"/>
      <c r="K69" s="21"/>
    </row>
    <row r="70" spans="2:11" ht="12.75">
      <c r="B70" s="21"/>
      <c r="C70" s="22"/>
      <c r="D70" s="21"/>
      <c r="E70" s="21"/>
      <c r="F70" s="21"/>
      <c r="G70" s="21"/>
      <c r="H70" s="21"/>
      <c r="I70" s="21"/>
      <c r="J70" s="21"/>
      <c r="K70" s="21"/>
    </row>
    <row r="71" spans="2:11" ht="12.75">
      <c r="B71" s="21"/>
      <c r="C71" s="22"/>
      <c r="D71" s="21"/>
      <c r="E71" s="21"/>
      <c r="F71" s="21"/>
      <c r="G71" s="21"/>
      <c r="H71" s="21"/>
      <c r="I71" s="21"/>
      <c r="J71" s="21"/>
      <c r="K71" s="21"/>
    </row>
    <row r="72" spans="2:11" ht="12.75">
      <c r="B72" s="21"/>
      <c r="C72" s="22"/>
      <c r="D72" s="21"/>
      <c r="E72" s="21"/>
      <c r="F72" s="21"/>
      <c r="G72" s="21"/>
      <c r="H72" s="21"/>
      <c r="I72" s="21"/>
      <c r="J72" s="21"/>
      <c r="K72" s="21"/>
    </row>
    <row r="73" spans="2:11" ht="12.75">
      <c r="B73" s="21"/>
      <c r="C73" s="22"/>
      <c r="D73" s="21"/>
      <c r="E73" s="21"/>
      <c r="F73" s="21"/>
      <c r="G73" s="21"/>
      <c r="H73" s="21"/>
      <c r="I73" s="21"/>
      <c r="J73" s="21"/>
      <c r="K73" s="21"/>
    </row>
    <row r="74" spans="2:11" ht="12.75">
      <c r="B74" s="21"/>
      <c r="C74" s="22"/>
      <c r="D74" s="21"/>
      <c r="E74" s="21"/>
      <c r="F74" s="21"/>
      <c r="G74" s="21"/>
      <c r="H74" s="21"/>
      <c r="I74" s="21"/>
      <c r="J74" s="21"/>
      <c r="K74" s="21"/>
    </row>
    <row r="75" spans="2:11" ht="12.75">
      <c r="B75" s="21"/>
      <c r="C75" s="22"/>
      <c r="D75" s="21"/>
      <c r="E75" s="21"/>
      <c r="F75" s="21"/>
      <c r="G75" s="21"/>
      <c r="H75" s="21"/>
      <c r="I75" s="21"/>
      <c r="J75" s="21"/>
      <c r="K75" s="21"/>
    </row>
    <row r="76" spans="2:11" ht="12.75">
      <c r="B76" s="21"/>
      <c r="C76" s="22"/>
      <c r="D76" s="21"/>
      <c r="E76" s="21"/>
      <c r="F76" s="21"/>
      <c r="G76" s="21"/>
      <c r="H76" s="21"/>
      <c r="I76" s="21"/>
      <c r="J76" s="21"/>
      <c r="K76" s="21"/>
    </row>
    <row r="77" spans="2:11" ht="12.75">
      <c r="B77" s="21"/>
      <c r="C77" s="22"/>
      <c r="D77" s="21"/>
      <c r="E77" s="21"/>
      <c r="F77" s="21"/>
      <c r="G77" s="21"/>
      <c r="H77" s="21"/>
      <c r="I77" s="21"/>
      <c r="J77" s="21"/>
      <c r="K77" s="21"/>
    </row>
    <row r="78" spans="2:11" ht="12.75">
      <c r="B78" s="21"/>
      <c r="C78" s="22"/>
      <c r="D78" s="21"/>
      <c r="E78" s="21"/>
      <c r="F78" s="21"/>
      <c r="G78" s="21"/>
      <c r="H78" s="21"/>
      <c r="I78" s="21"/>
      <c r="J78" s="21"/>
      <c r="K78" s="21"/>
    </row>
    <row r="79" spans="2:11" ht="12.75">
      <c r="B79" s="21"/>
      <c r="C79" s="22"/>
      <c r="D79" s="21"/>
      <c r="E79" s="21"/>
      <c r="F79" s="21"/>
      <c r="G79" s="21"/>
      <c r="H79" s="21"/>
      <c r="I79" s="21"/>
      <c r="J79" s="21"/>
      <c r="K79" s="21"/>
    </row>
    <row r="80" spans="2:11" ht="12.75">
      <c r="B80" s="21"/>
      <c r="C80" s="22"/>
      <c r="D80" s="21"/>
      <c r="E80" s="21"/>
      <c r="F80" s="21"/>
      <c r="G80" s="21"/>
      <c r="H80" s="21"/>
      <c r="I80" s="21"/>
      <c r="J80" s="21"/>
      <c r="K80" s="21"/>
    </row>
    <row r="81" spans="2:11" ht="12.75">
      <c r="B81" s="21"/>
      <c r="C81" s="22"/>
      <c r="D81" s="21"/>
      <c r="E81" s="21"/>
      <c r="F81" s="21"/>
      <c r="G81" s="21"/>
      <c r="H81" s="21"/>
      <c r="I81" s="21"/>
      <c r="J81" s="21"/>
      <c r="K81" s="21"/>
    </row>
    <row r="82" spans="2:11" ht="12.75">
      <c r="B82" s="21"/>
      <c r="C82" s="22"/>
      <c r="D82" s="21"/>
      <c r="E82" s="21"/>
      <c r="F82" s="21"/>
      <c r="G82" s="21"/>
      <c r="H82" s="21"/>
      <c r="I82" s="21"/>
      <c r="J82" s="21"/>
      <c r="K82" s="21"/>
    </row>
    <row r="83" spans="2:11" ht="12.75">
      <c r="B83" s="21"/>
      <c r="C83" s="22"/>
      <c r="D83" s="21"/>
      <c r="E83" s="21"/>
      <c r="F83" s="21"/>
      <c r="G83" s="21"/>
      <c r="H83" s="21"/>
      <c r="I83" s="21"/>
      <c r="J83" s="21"/>
      <c r="K83" s="21"/>
    </row>
    <row r="84" spans="2:11" ht="12.75">
      <c r="B84" s="21"/>
      <c r="C84" s="22"/>
      <c r="D84" s="21"/>
      <c r="E84" s="21"/>
      <c r="F84" s="21"/>
      <c r="G84" s="21"/>
      <c r="H84" s="21"/>
      <c r="I84" s="21"/>
      <c r="J84" s="21"/>
      <c r="K84" s="21"/>
    </row>
    <row r="85" spans="2:11" ht="12.75">
      <c r="B85" s="21"/>
      <c r="C85" s="22"/>
      <c r="D85" s="21"/>
      <c r="E85" s="21"/>
      <c r="F85" s="21"/>
      <c r="G85" s="21"/>
      <c r="H85" s="21"/>
      <c r="I85" s="21"/>
      <c r="J85" s="21"/>
      <c r="K85" s="21"/>
    </row>
    <row r="86" spans="2:11" ht="12.75">
      <c r="B86" s="21"/>
      <c r="C86" s="22"/>
      <c r="D86" s="21"/>
      <c r="E86" s="21"/>
      <c r="F86" s="21"/>
      <c r="G86" s="21"/>
      <c r="H86" s="21"/>
      <c r="I86" s="21"/>
      <c r="J86" s="21"/>
      <c r="K86" s="21"/>
    </row>
    <row r="87" spans="2:11" ht="12.75">
      <c r="B87" s="21"/>
      <c r="C87" s="22"/>
      <c r="D87" s="21"/>
      <c r="E87" s="21"/>
      <c r="F87" s="21"/>
      <c r="G87" s="21"/>
      <c r="H87" s="21"/>
      <c r="I87" s="21"/>
      <c r="J87" s="21"/>
      <c r="K87" s="21"/>
    </row>
    <row r="88" spans="2:11" ht="12.75">
      <c r="B88" s="21"/>
      <c r="C88" s="22"/>
      <c r="D88" s="21"/>
      <c r="E88" s="21"/>
      <c r="F88" s="21"/>
      <c r="G88" s="21"/>
      <c r="H88" s="21"/>
      <c r="I88" s="21"/>
      <c r="J88" s="21"/>
      <c r="K88" s="21"/>
    </row>
    <row r="89" spans="2:11" ht="12.75">
      <c r="B89" s="21"/>
      <c r="C89" s="22"/>
      <c r="D89" s="21"/>
      <c r="E89" s="21"/>
      <c r="F89" s="21"/>
      <c r="G89" s="21"/>
      <c r="H89" s="21"/>
      <c r="I89" s="21"/>
      <c r="J89" s="21"/>
      <c r="K89" s="21"/>
    </row>
    <row r="90" spans="2:11" ht="12.75">
      <c r="B90" s="21"/>
      <c r="C90" s="22"/>
      <c r="D90" s="21"/>
      <c r="E90" s="21"/>
      <c r="F90" s="21"/>
      <c r="G90" s="21"/>
      <c r="H90" s="21"/>
      <c r="I90" s="21"/>
      <c r="J90" s="21"/>
      <c r="K90" s="21"/>
    </row>
    <row r="91" spans="2:11" ht="12.75">
      <c r="B91" s="21"/>
      <c r="C91" s="22"/>
      <c r="D91" s="21"/>
      <c r="E91" s="21"/>
      <c r="F91" s="21"/>
      <c r="G91" s="21"/>
      <c r="H91" s="21"/>
      <c r="I91" s="21"/>
      <c r="J91" s="21"/>
      <c r="K91" s="21"/>
    </row>
    <row r="92" spans="2:11" ht="12.75">
      <c r="B92" s="21"/>
      <c r="C92" s="22"/>
      <c r="D92" s="21"/>
      <c r="E92" s="21"/>
      <c r="F92" s="21"/>
      <c r="G92" s="21"/>
      <c r="H92" s="21"/>
      <c r="I92" s="21"/>
      <c r="J92" s="21"/>
      <c r="K92" s="21"/>
    </row>
    <row r="93" spans="2:11" ht="12.75">
      <c r="B93" s="21"/>
      <c r="C93" s="22"/>
      <c r="D93" s="21"/>
      <c r="E93" s="21"/>
      <c r="F93" s="21"/>
      <c r="G93" s="21"/>
      <c r="H93" s="21"/>
      <c r="I93" s="21"/>
      <c r="J93" s="21"/>
      <c r="K93" s="21"/>
    </row>
    <row r="94" spans="2:11" ht="12.75">
      <c r="B94" s="21"/>
      <c r="C94" s="22"/>
      <c r="D94" s="21"/>
      <c r="E94" s="21"/>
      <c r="F94" s="21"/>
      <c r="G94" s="21"/>
      <c r="H94" s="21"/>
      <c r="I94" s="21"/>
      <c r="J94" s="21"/>
      <c r="K94" s="21"/>
    </row>
    <row r="95" spans="2:11" ht="12.75">
      <c r="B95" s="21"/>
      <c r="C95" s="22"/>
      <c r="D95" s="21"/>
      <c r="E95" s="21"/>
      <c r="F95" s="21"/>
      <c r="G95" s="21"/>
      <c r="H95" s="21"/>
      <c r="I95" s="21"/>
      <c r="J95" s="21"/>
      <c r="K95" s="21"/>
    </row>
    <row r="96" spans="2:11" ht="12.75">
      <c r="B96" s="21"/>
      <c r="C96" s="22"/>
      <c r="D96" s="21"/>
      <c r="E96" s="21"/>
      <c r="F96" s="21"/>
      <c r="G96" s="21"/>
      <c r="H96" s="21"/>
      <c r="I96" s="21"/>
      <c r="J96" s="21"/>
      <c r="K96" s="21"/>
    </row>
    <row r="97" spans="2:11" ht="12.75">
      <c r="B97" s="21"/>
      <c r="C97" s="22"/>
      <c r="D97" s="21"/>
      <c r="E97" s="21"/>
      <c r="F97" s="21"/>
      <c r="G97" s="21"/>
      <c r="H97" s="21"/>
      <c r="I97" s="21"/>
      <c r="J97" s="21"/>
      <c r="K97" s="21"/>
    </row>
    <row r="98" spans="2:11" ht="12.75">
      <c r="B98" s="21"/>
      <c r="C98" s="22"/>
      <c r="D98" s="21"/>
      <c r="E98" s="21"/>
      <c r="F98" s="21"/>
      <c r="G98" s="21"/>
      <c r="H98" s="21"/>
      <c r="I98" s="21"/>
      <c r="J98" s="21"/>
      <c r="K98" s="21"/>
    </row>
    <row r="99" spans="2:11" ht="12.75">
      <c r="B99" s="21"/>
      <c r="C99" s="22"/>
      <c r="D99" s="21"/>
      <c r="E99" s="21"/>
      <c r="F99" s="21"/>
      <c r="G99" s="21"/>
      <c r="H99" s="21"/>
      <c r="I99" s="21"/>
      <c r="J99" s="21"/>
      <c r="K99" s="21"/>
    </row>
    <row r="100" spans="2:11" ht="12.75">
      <c r="B100" s="21"/>
      <c r="C100" s="22"/>
      <c r="D100" s="21"/>
      <c r="E100" s="21"/>
      <c r="F100" s="21"/>
      <c r="G100" s="21"/>
      <c r="H100" s="21"/>
      <c r="I100" s="21"/>
      <c r="J100" s="21"/>
      <c r="K100" s="21"/>
    </row>
    <row r="101" spans="2:11" ht="12.75">
      <c r="B101" s="21"/>
      <c r="C101" s="22"/>
      <c r="D101" s="21"/>
      <c r="E101" s="21"/>
      <c r="F101" s="21"/>
      <c r="G101" s="21"/>
      <c r="H101" s="21"/>
      <c r="I101" s="21"/>
      <c r="J101" s="21"/>
      <c r="K101" s="21"/>
    </row>
    <row r="102" spans="2:11" ht="12.75">
      <c r="B102" s="21"/>
      <c r="C102" s="22"/>
      <c r="D102" s="21"/>
      <c r="E102" s="21"/>
      <c r="F102" s="21"/>
      <c r="G102" s="21"/>
      <c r="H102" s="21"/>
      <c r="I102" s="21"/>
      <c r="J102" s="21"/>
      <c r="K102" s="21"/>
    </row>
    <row r="103" spans="2:11" ht="12.75">
      <c r="B103" s="21"/>
      <c r="C103" s="22"/>
      <c r="D103" s="21"/>
      <c r="E103" s="21"/>
      <c r="F103" s="21"/>
      <c r="G103" s="21"/>
      <c r="H103" s="21"/>
      <c r="I103" s="21"/>
      <c r="J103" s="21"/>
      <c r="K103" s="21"/>
    </row>
    <row r="104" spans="2:11" ht="12.75">
      <c r="B104" s="21"/>
      <c r="C104" s="22"/>
      <c r="D104" s="21"/>
      <c r="E104" s="21"/>
      <c r="F104" s="21"/>
      <c r="G104" s="21"/>
      <c r="H104" s="21"/>
      <c r="I104" s="21"/>
      <c r="J104" s="21"/>
      <c r="K104" s="21"/>
    </row>
    <row r="105" spans="2:11" ht="12.75">
      <c r="B105" s="21"/>
      <c r="C105" s="22"/>
      <c r="D105" s="21"/>
      <c r="E105" s="21"/>
      <c r="F105" s="21"/>
      <c r="G105" s="21"/>
      <c r="H105" s="21"/>
      <c r="I105" s="21"/>
      <c r="J105" s="21"/>
      <c r="K105" s="21"/>
    </row>
    <row r="106" spans="2:11" ht="12.75">
      <c r="B106" s="21"/>
      <c r="C106" s="22"/>
      <c r="D106" s="21"/>
      <c r="E106" s="21"/>
      <c r="F106" s="21"/>
      <c r="G106" s="21"/>
      <c r="H106" s="21"/>
      <c r="I106" s="21"/>
      <c r="J106" s="21"/>
      <c r="K106" s="21"/>
    </row>
    <row r="107" spans="2:11" ht="12.75">
      <c r="B107" s="21"/>
      <c r="C107" s="22"/>
      <c r="D107" s="21"/>
      <c r="E107" s="21"/>
      <c r="F107" s="21"/>
      <c r="G107" s="21"/>
      <c r="H107" s="21"/>
      <c r="I107" s="21"/>
      <c r="J107" s="21"/>
      <c r="K107" s="21"/>
    </row>
    <row r="108" spans="2:11" ht="12.75">
      <c r="B108" s="21"/>
      <c r="C108" s="22"/>
      <c r="D108" s="21"/>
      <c r="E108" s="21"/>
      <c r="F108" s="21"/>
      <c r="G108" s="21"/>
      <c r="H108" s="21"/>
      <c r="I108" s="21"/>
      <c r="J108" s="21"/>
      <c r="K108" s="21"/>
    </row>
    <row r="109" spans="2:11" ht="12.75">
      <c r="B109" s="21"/>
      <c r="C109" s="22"/>
      <c r="D109" s="21"/>
      <c r="E109" s="21"/>
      <c r="F109" s="21"/>
      <c r="G109" s="21"/>
      <c r="H109" s="21"/>
      <c r="I109" s="21"/>
      <c r="J109" s="21"/>
      <c r="K109" s="21"/>
    </row>
    <row r="110" spans="2:11" ht="12.75">
      <c r="B110" s="21"/>
      <c r="C110" s="22"/>
      <c r="D110" s="21"/>
      <c r="E110" s="21"/>
      <c r="F110" s="21"/>
      <c r="G110" s="21"/>
      <c r="H110" s="21"/>
      <c r="I110" s="21"/>
      <c r="J110" s="21"/>
      <c r="K110" s="21"/>
    </row>
    <row r="111" spans="2:11" ht="12.75">
      <c r="B111" s="21"/>
      <c r="C111" s="22"/>
      <c r="D111" s="21"/>
      <c r="E111" s="21"/>
      <c r="F111" s="21"/>
      <c r="G111" s="21"/>
      <c r="H111" s="21"/>
      <c r="I111" s="21"/>
      <c r="J111" s="21"/>
      <c r="K111" s="21"/>
    </row>
    <row r="112" spans="2:11" ht="12.75">
      <c r="B112" s="21"/>
      <c r="C112" s="22"/>
      <c r="D112" s="21"/>
      <c r="E112" s="21"/>
      <c r="F112" s="21"/>
      <c r="G112" s="21"/>
      <c r="H112" s="21"/>
      <c r="I112" s="21"/>
      <c r="J112" s="21"/>
      <c r="K112" s="21"/>
    </row>
    <row r="113" spans="2:11" ht="12.75">
      <c r="B113" s="21"/>
      <c r="C113" s="22"/>
      <c r="D113" s="21"/>
      <c r="E113" s="21"/>
      <c r="F113" s="21"/>
      <c r="G113" s="21"/>
      <c r="H113" s="21"/>
      <c r="I113" s="21"/>
      <c r="J113" s="21"/>
      <c r="K113" s="21"/>
    </row>
    <row r="114" spans="2:11" ht="12.75">
      <c r="B114" s="21"/>
      <c r="C114" s="22"/>
      <c r="D114" s="21"/>
      <c r="E114" s="21"/>
      <c r="F114" s="21"/>
      <c r="G114" s="21"/>
      <c r="H114" s="21"/>
      <c r="I114" s="21"/>
      <c r="J114" s="21"/>
      <c r="K114" s="21"/>
    </row>
    <row r="115" spans="2:11" ht="12.75">
      <c r="B115" s="21"/>
      <c r="C115" s="22"/>
      <c r="D115" s="21"/>
      <c r="E115" s="21"/>
      <c r="F115" s="21"/>
      <c r="G115" s="21"/>
      <c r="H115" s="21"/>
      <c r="I115" s="21"/>
      <c r="J115" s="21"/>
      <c r="K115" s="21"/>
    </row>
    <row r="116" spans="2:11" ht="12.75">
      <c r="B116" s="21"/>
      <c r="C116" s="22"/>
      <c r="D116" s="21"/>
      <c r="E116" s="21"/>
      <c r="F116" s="21"/>
      <c r="G116" s="21"/>
      <c r="H116" s="21"/>
      <c r="I116" s="21"/>
      <c r="J116" s="21"/>
      <c r="K116" s="21"/>
    </row>
    <row r="117" spans="2:11" ht="12.75">
      <c r="B117" s="21"/>
      <c r="C117" s="22"/>
      <c r="D117" s="21"/>
      <c r="E117" s="21"/>
      <c r="F117" s="21"/>
      <c r="G117" s="21"/>
      <c r="H117" s="21"/>
      <c r="I117" s="21"/>
      <c r="J117" s="21"/>
      <c r="K117" s="21"/>
    </row>
  </sheetData>
  <sheetProtection/>
  <mergeCells count="57">
    <mergeCell ref="D31:K32"/>
    <mergeCell ref="D38:K38"/>
    <mergeCell ref="B39:K43"/>
    <mergeCell ref="B44:B50"/>
    <mergeCell ref="C44:C45"/>
    <mergeCell ref="D44:K45"/>
    <mergeCell ref="D46:K46"/>
    <mergeCell ref="B1:K1"/>
    <mergeCell ref="B17:B21"/>
    <mergeCell ref="B27:K27"/>
    <mergeCell ref="D28:K28"/>
    <mergeCell ref="D15:K15"/>
    <mergeCell ref="D24:K24"/>
    <mergeCell ref="D19:K19"/>
    <mergeCell ref="D23:K23"/>
    <mergeCell ref="D26:K26"/>
    <mergeCell ref="D25:K25"/>
    <mergeCell ref="C17:C18"/>
    <mergeCell ref="D17:K18"/>
    <mergeCell ref="D53:K53"/>
    <mergeCell ref="B33:K33"/>
    <mergeCell ref="D34:K34"/>
    <mergeCell ref="B35:K35"/>
    <mergeCell ref="D36:K36"/>
    <mergeCell ref="D49:K49"/>
    <mergeCell ref="D30:K30"/>
    <mergeCell ref="C31:C32"/>
    <mergeCell ref="C20:C22"/>
    <mergeCell ref="B54:K54"/>
    <mergeCell ref="B55:B59"/>
    <mergeCell ref="D55:K55"/>
    <mergeCell ref="D56:K57"/>
    <mergeCell ref="D58:K58"/>
    <mergeCell ref="D59:K59"/>
    <mergeCell ref="C47:C48"/>
    <mergeCell ref="B29:K29"/>
    <mergeCell ref="D47:K48"/>
    <mergeCell ref="L2:L59"/>
    <mergeCell ref="B3:K3"/>
    <mergeCell ref="B4:K4"/>
    <mergeCell ref="B5:K5"/>
    <mergeCell ref="B6:K6"/>
    <mergeCell ref="D7:K7"/>
    <mergeCell ref="B8:K8"/>
    <mergeCell ref="B30:B32"/>
    <mergeCell ref="B52:K52"/>
    <mergeCell ref="D50:K50"/>
    <mergeCell ref="B9:B12"/>
    <mergeCell ref="D20:K22"/>
    <mergeCell ref="A2:A59"/>
    <mergeCell ref="B2:K2"/>
    <mergeCell ref="D9:K9"/>
    <mergeCell ref="C10:C11"/>
    <mergeCell ref="D10:K11"/>
    <mergeCell ref="D12:K12"/>
    <mergeCell ref="B13:K13"/>
    <mergeCell ref="B14:K14"/>
  </mergeCells>
  <printOptions/>
  <pageMargins left="0.32" right="0.22" top="1" bottom="1" header="0.5" footer="0.5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5"/>
  <sheetViews>
    <sheetView zoomScale="75" zoomScaleNormal="75" zoomScalePageLayoutView="0" workbookViewId="0" topLeftCell="A34">
      <selection activeCell="J60" sqref="J60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197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225">
        <f>SUM(L18:L48)</f>
        <v>0</v>
      </c>
      <c r="M49" s="226">
        <f>SUM(M18:M48)</f>
        <v>0</v>
      </c>
      <c r="N49" s="226">
        <f>SUM(N18:N48)</f>
        <v>0</v>
      </c>
      <c r="O49" s="227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55"/>
  <sheetViews>
    <sheetView zoomScale="75" zoomScaleNormal="75" zoomScalePageLayoutView="0" workbookViewId="0" topLeftCell="A28">
      <selection activeCell="M55" sqref="M55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198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109">
        <f>SUM(H18:H48)</f>
        <v>0</v>
      </c>
      <c r="I49" s="110"/>
      <c r="J49" s="109">
        <f>SUM(J18:J48)</f>
        <v>0</v>
      </c>
      <c r="K49" s="546"/>
      <c r="L49" s="228">
        <f>SUM(L18:L48)</f>
        <v>0</v>
      </c>
      <c r="M49" s="229">
        <f>SUM(M18:M48)</f>
        <v>0</v>
      </c>
      <c r="N49" s="229">
        <f>SUM(N18:N48)</f>
        <v>0</v>
      </c>
      <c r="O49" s="230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O55"/>
  <sheetViews>
    <sheetView zoomScale="75" zoomScaleNormal="75" zoomScalePageLayoutView="0" workbookViewId="0" topLeftCell="A25">
      <selection activeCell="L49" sqref="L49:O49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199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109">
        <f>SUM(H18:H48)</f>
        <v>0</v>
      </c>
      <c r="I49" s="110"/>
      <c r="J49" s="109">
        <f>SUM(J18:J48)</f>
        <v>0</v>
      </c>
      <c r="K49" s="546"/>
      <c r="L49" s="231">
        <f>SUM(L18:L48)</f>
        <v>0</v>
      </c>
      <c r="M49" s="232">
        <f>SUM(M18:M48)</f>
        <v>0</v>
      </c>
      <c r="N49" s="232">
        <f>SUM(N18:N48)</f>
        <v>0</v>
      </c>
      <c r="O49" s="233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 customHeight="1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 customHeight="1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5"/>
  <sheetViews>
    <sheetView zoomScale="75" zoomScaleNormal="75" zoomScalePageLayoutView="0" workbookViewId="0" topLeftCell="A34">
      <selection activeCell="J61" sqref="J61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200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216">
        <f>SUM(L18:L48)</f>
        <v>0</v>
      </c>
      <c r="M49" s="217">
        <f>SUM(M18:M48)</f>
        <v>0</v>
      </c>
      <c r="N49" s="217">
        <f>SUM(N18:N48)</f>
        <v>0</v>
      </c>
      <c r="O49" s="218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O55"/>
  <sheetViews>
    <sheetView zoomScale="75" zoomScaleNormal="75" zoomScalePageLayoutView="0" workbookViewId="0" topLeftCell="A28">
      <selection activeCell="L49" sqref="L49:O49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201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234">
        <f>SUM(L18:L48)</f>
        <v>0</v>
      </c>
      <c r="M49" s="235">
        <f>SUM(M18:M48)</f>
        <v>0</v>
      </c>
      <c r="N49" s="235">
        <f>SUM(N18:N48)</f>
        <v>0</v>
      </c>
      <c r="O49" s="236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O55"/>
  <sheetViews>
    <sheetView zoomScale="75" zoomScaleNormal="75" zoomScalePageLayoutView="0" workbookViewId="0" topLeftCell="A37">
      <selection activeCell="L49" sqref="L49:O49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202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237">
        <f>SUM(L18:L48)</f>
        <v>0</v>
      </c>
      <c r="M49" s="238">
        <f>SUM(M18:M48)</f>
        <v>0</v>
      </c>
      <c r="N49" s="238">
        <f>SUM(N18:N48)</f>
        <v>0</v>
      </c>
      <c r="O49" s="239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55"/>
  <sheetViews>
    <sheetView zoomScale="75" zoomScaleNormal="75" zoomScalePageLayoutView="0" workbookViewId="0" topLeftCell="A34">
      <selection activeCell="Q56" sqref="Q56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203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179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6.5" customHeight="1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240">
        <f>SUM(L18:L48)</f>
        <v>0</v>
      </c>
      <c r="M49" s="241">
        <f>SUM(M18:M48)</f>
        <v>0</v>
      </c>
      <c r="N49" s="241">
        <f>SUM(N18:N48)</f>
        <v>0</v>
      </c>
      <c r="O49" s="242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 customHeight="1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 customHeight="1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CC1058"/>
  <sheetViews>
    <sheetView tabSelected="1" zoomScale="75" zoomScaleNormal="75" zoomScalePageLayoutView="0" workbookViewId="0" topLeftCell="B22">
      <selection activeCell="L54" sqref="L54:P54"/>
    </sheetView>
  </sheetViews>
  <sheetFormatPr defaultColWidth="9.140625" defaultRowHeight="12.75"/>
  <cols>
    <col min="1" max="1" width="6.421875" style="0" hidden="1" customWidth="1"/>
    <col min="3" max="3" width="16.7109375" style="0" customWidth="1"/>
    <col min="4" max="4" width="11.7109375" style="0" customWidth="1"/>
    <col min="5" max="5" width="9.140625" style="0" customWidth="1"/>
    <col min="7" max="7" width="7.8515625" style="0" customWidth="1"/>
    <col min="8" max="8" width="14.00390625" style="0" customWidth="1"/>
    <col min="9" max="9" width="6.00390625" style="0" customWidth="1"/>
    <col min="12" max="12" width="20.00390625" style="0" customWidth="1"/>
    <col min="13" max="13" width="16.140625" style="0" customWidth="1"/>
    <col min="14" max="14" width="13.28125" style="0" customWidth="1"/>
    <col min="15" max="15" width="12.7109375" style="0" customWidth="1"/>
    <col min="16" max="16" width="16.140625" style="0" customWidth="1"/>
  </cols>
  <sheetData>
    <row r="1" spans="1:81" ht="20.25">
      <c r="A1" s="1"/>
      <c r="B1" s="300" t="s">
        <v>204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  <c r="Q1" s="46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s="56" customFormat="1" ht="20.25">
      <c r="A2" s="51"/>
      <c r="B2" s="277" t="s">
        <v>38</v>
      </c>
      <c r="C2" s="278"/>
      <c r="D2" s="278"/>
      <c r="E2" s="278"/>
      <c r="F2" s="278"/>
      <c r="G2" s="278"/>
      <c r="H2" s="278"/>
      <c r="I2" s="278"/>
      <c r="J2" s="278"/>
      <c r="K2" s="303"/>
      <c r="L2" s="304"/>
      <c r="M2" s="310" t="s">
        <v>92</v>
      </c>
      <c r="N2" s="311"/>
      <c r="O2" s="311"/>
      <c r="P2" s="312"/>
      <c r="Q2" s="468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</row>
    <row r="3" spans="1:81" s="56" customFormat="1" ht="21" thickBot="1">
      <c r="A3" s="51"/>
      <c r="B3" s="279" t="s">
        <v>186</v>
      </c>
      <c r="C3" s="280"/>
      <c r="D3" s="280"/>
      <c r="E3" s="280"/>
      <c r="F3" s="280"/>
      <c r="G3" s="280"/>
      <c r="H3" s="280"/>
      <c r="I3" s="280"/>
      <c r="J3" s="280"/>
      <c r="K3" s="305"/>
      <c r="L3" s="306"/>
      <c r="M3" s="307"/>
      <c r="N3" s="308"/>
      <c r="O3" s="308"/>
      <c r="P3" s="309"/>
      <c r="Q3" s="468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</row>
    <row r="4" spans="1:81" s="55" customFormat="1" ht="18.75" thickTop="1">
      <c r="A4" s="51"/>
      <c r="B4" s="459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1"/>
      <c r="N4" s="461"/>
      <c r="O4" s="461"/>
      <c r="P4" s="462"/>
      <c r="Q4" s="468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</row>
    <row r="5" spans="1:81" ht="30" customHeight="1">
      <c r="A5" s="200" t="s">
        <v>151</v>
      </c>
      <c r="B5" s="298" t="s">
        <v>146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19"/>
      <c r="N5" s="320"/>
      <c r="O5" s="281" t="s">
        <v>152</v>
      </c>
      <c r="P5" s="282"/>
      <c r="Q5" s="46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28" ht="19.5" thickBot="1">
      <c r="A6" s="1"/>
      <c r="B6" s="295"/>
      <c r="C6" s="296"/>
      <c r="D6" s="296"/>
      <c r="E6" s="296"/>
      <c r="F6" s="296"/>
      <c r="G6" s="296"/>
      <c r="H6" s="296"/>
      <c r="I6" s="296"/>
      <c r="J6" s="296"/>
      <c r="K6" s="296"/>
      <c r="L6" s="297"/>
      <c r="M6" s="321"/>
      <c r="N6" s="321"/>
      <c r="O6" s="283"/>
      <c r="P6" s="284"/>
      <c r="Q6" s="468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0" customHeight="1" thickBot="1">
      <c r="A7" s="200">
        <v>2</v>
      </c>
      <c r="B7" s="164" t="s">
        <v>147</v>
      </c>
      <c r="C7" s="165"/>
      <c r="D7" s="165"/>
      <c r="E7" s="165"/>
      <c r="F7" s="165"/>
      <c r="G7" s="165"/>
      <c r="H7" s="165"/>
      <c r="I7" s="8"/>
      <c r="J7" s="8"/>
      <c r="K7" s="9"/>
      <c r="L7" s="172" t="s">
        <v>133</v>
      </c>
      <c r="M7" s="163"/>
      <c r="N7" s="81"/>
      <c r="O7" s="283"/>
      <c r="P7" s="284"/>
      <c r="Q7" s="468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1"/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1"/>
      <c r="M8" s="287"/>
      <c r="N8" s="288"/>
      <c r="O8" s="285"/>
      <c r="P8" s="286"/>
      <c r="Q8" s="468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0" customHeight="1">
      <c r="A9" s="1"/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4"/>
      <c r="M9" s="63"/>
      <c r="N9" s="63"/>
      <c r="O9" s="143"/>
      <c r="P9" s="180"/>
      <c r="Q9" s="468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0" customHeight="1">
      <c r="A10" s="1"/>
      <c r="B10" s="164" t="s">
        <v>17</v>
      </c>
      <c r="C10" s="165"/>
      <c r="D10" s="165"/>
      <c r="E10" s="165"/>
      <c r="F10" s="165"/>
      <c r="G10" s="165" t="s">
        <v>132</v>
      </c>
      <c r="H10" s="165"/>
      <c r="I10" s="166"/>
      <c r="J10" s="166"/>
      <c r="K10" s="171"/>
      <c r="L10" s="167" t="s">
        <v>7</v>
      </c>
      <c r="M10" s="63"/>
      <c r="N10" s="63"/>
      <c r="O10" s="63"/>
      <c r="P10" s="64"/>
      <c r="Q10" s="46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.75">
      <c r="A11" s="1"/>
      <c r="B11" s="289"/>
      <c r="C11" s="322"/>
      <c r="D11" s="322"/>
      <c r="E11" s="322"/>
      <c r="F11" s="322"/>
      <c r="G11" s="324"/>
      <c r="H11" s="322"/>
      <c r="I11" s="322"/>
      <c r="J11" s="322"/>
      <c r="K11" s="325"/>
      <c r="L11" s="10"/>
      <c r="M11" s="63"/>
      <c r="N11" s="63"/>
      <c r="O11" s="63"/>
      <c r="P11" s="64"/>
      <c r="Q11" s="46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.75">
      <c r="A12" s="1"/>
      <c r="B12" s="292"/>
      <c r="C12" s="323"/>
      <c r="D12" s="323"/>
      <c r="E12" s="323"/>
      <c r="F12" s="323"/>
      <c r="G12" s="326"/>
      <c r="H12" s="323"/>
      <c r="I12" s="323"/>
      <c r="J12" s="323"/>
      <c r="K12" s="327"/>
      <c r="L12" s="11"/>
      <c r="M12" s="63"/>
      <c r="N12" s="63"/>
      <c r="O12" s="63"/>
      <c r="P12" s="64"/>
      <c r="Q12" s="46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30" customHeight="1" thickBot="1">
      <c r="A13" s="1"/>
      <c r="B13" s="198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375"/>
      <c r="N13" s="4"/>
      <c r="O13" s="361" t="s">
        <v>100</v>
      </c>
      <c r="P13" s="282"/>
      <c r="Q13" s="468"/>
      <c r="R13" s="6"/>
      <c r="S13" s="12"/>
      <c r="T13" s="12"/>
      <c r="U13" s="6"/>
      <c r="V13" s="6"/>
      <c r="W13" s="6"/>
      <c r="X13" s="2"/>
      <c r="Y13" s="2"/>
      <c r="Z13" s="2"/>
      <c r="AA13" s="2"/>
      <c r="AB13" s="2"/>
    </row>
    <row r="14" spans="1:28" ht="21" thickBot="1">
      <c r="A14" s="1"/>
      <c r="B14" s="199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376"/>
      <c r="N14" s="13"/>
      <c r="O14" s="283"/>
      <c r="P14" s="284"/>
      <c r="Q14" s="468"/>
      <c r="R14" s="6"/>
      <c r="S14" s="12"/>
      <c r="T14" s="12"/>
      <c r="U14" s="6"/>
      <c r="V14" s="6"/>
      <c r="W14" s="6"/>
      <c r="X14" s="2"/>
      <c r="Y14" s="2"/>
      <c r="Z14" s="2"/>
      <c r="AA14" s="2"/>
      <c r="AB14" s="2"/>
    </row>
    <row r="15" spans="1:18" ht="30" customHeight="1">
      <c r="A15" s="37">
        <v>4</v>
      </c>
      <c r="B15" s="369" t="s">
        <v>148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1"/>
      <c r="M15" s="377"/>
      <c r="N15" s="57"/>
      <c r="O15" s="285"/>
      <c r="P15" s="286"/>
      <c r="Q15" s="468"/>
      <c r="R15" s="2"/>
    </row>
    <row r="16" spans="2:18" ht="12.75">
      <c r="B16" s="378"/>
      <c r="C16" s="379"/>
      <c r="D16" s="379"/>
      <c r="E16" s="379"/>
      <c r="F16" s="379"/>
      <c r="G16" s="379"/>
      <c r="H16" s="379"/>
      <c r="I16" s="379"/>
      <c r="J16" s="379"/>
      <c r="K16" s="379"/>
      <c r="L16" s="380"/>
      <c r="M16" s="63"/>
      <c r="N16" s="63"/>
      <c r="O16" s="63"/>
      <c r="P16" s="64"/>
      <c r="Q16" s="468"/>
      <c r="R16" s="2"/>
    </row>
    <row r="17" spans="2:18" ht="12.75">
      <c r="B17" s="381"/>
      <c r="C17" s="382"/>
      <c r="D17" s="382"/>
      <c r="E17" s="382"/>
      <c r="F17" s="382"/>
      <c r="G17" s="382"/>
      <c r="H17" s="382"/>
      <c r="I17" s="382"/>
      <c r="J17" s="382"/>
      <c r="K17" s="382"/>
      <c r="L17" s="383"/>
      <c r="M17" s="63"/>
      <c r="N17" s="63"/>
      <c r="O17" s="63"/>
      <c r="P17" s="64"/>
      <c r="Q17" s="468"/>
      <c r="R17" s="2"/>
    </row>
    <row r="18" spans="1:18" ht="30" customHeight="1">
      <c r="A18" s="37">
        <v>5</v>
      </c>
      <c r="B18" s="341" t="s">
        <v>149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3"/>
      <c r="M18" s="63"/>
      <c r="N18" s="63"/>
      <c r="O18" s="144"/>
      <c r="P18" s="181"/>
      <c r="Q18" s="468"/>
      <c r="R18" s="2"/>
    </row>
    <row r="19" spans="2:18" ht="25.5" customHeight="1">
      <c r="B19" s="358" t="s">
        <v>11</v>
      </c>
      <c r="C19" s="384" t="s">
        <v>21</v>
      </c>
      <c r="D19" s="349" t="s">
        <v>22</v>
      </c>
      <c r="E19" s="352" t="s">
        <v>39</v>
      </c>
      <c r="F19" s="352"/>
      <c r="G19" s="352"/>
      <c r="H19" s="352"/>
      <c r="I19" s="352"/>
      <c r="J19" s="352"/>
      <c r="K19" s="352"/>
      <c r="L19" s="353"/>
      <c r="M19" s="389" t="s">
        <v>106</v>
      </c>
      <c r="N19" s="390"/>
      <c r="O19" s="391"/>
      <c r="P19" s="372" t="s">
        <v>96</v>
      </c>
      <c r="Q19" s="468"/>
      <c r="R19" s="2"/>
    </row>
    <row r="20" spans="2:18" ht="12.75">
      <c r="B20" s="359"/>
      <c r="C20" s="385"/>
      <c r="D20" s="350"/>
      <c r="E20" s="354"/>
      <c r="F20" s="354"/>
      <c r="G20" s="354"/>
      <c r="H20" s="354"/>
      <c r="I20" s="354"/>
      <c r="J20" s="354"/>
      <c r="K20" s="354"/>
      <c r="L20" s="355"/>
      <c r="M20" s="123" t="s">
        <v>181</v>
      </c>
      <c r="N20" s="125" t="s">
        <v>182</v>
      </c>
      <c r="O20" s="123" t="s">
        <v>95</v>
      </c>
      <c r="P20" s="373"/>
      <c r="Q20" s="468"/>
      <c r="R20" s="2"/>
    </row>
    <row r="21" spans="2:18" ht="12.75">
      <c r="B21" s="360"/>
      <c r="C21" s="386"/>
      <c r="D21" s="351"/>
      <c r="E21" s="356"/>
      <c r="F21" s="356"/>
      <c r="G21" s="356"/>
      <c r="H21" s="356"/>
      <c r="I21" s="356"/>
      <c r="J21" s="356"/>
      <c r="K21" s="356"/>
      <c r="L21" s="357"/>
      <c r="M21" s="124">
        <v>578106</v>
      </c>
      <c r="N21" s="124">
        <v>570308</v>
      </c>
      <c r="O21" s="124" t="s">
        <v>183</v>
      </c>
      <c r="P21" s="374"/>
      <c r="Q21" s="468"/>
      <c r="R21" s="2"/>
    </row>
    <row r="22" spans="1:18" ht="56.25">
      <c r="A22" s="37">
        <v>7</v>
      </c>
      <c r="B22" s="66">
        <v>1</v>
      </c>
      <c r="C22" s="14"/>
      <c r="D22" s="34" t="s">
        <v>205</v>
      </c>
      <c r="E22" s="82" t="s">
        <v>97</v>
      </c>
      <c r="F22" s="69">
        <v>0</v>
      </c>
      <c r="G22" s="82" t="s">
        <v>98</v>
      </c>
      <c r="H22" s="70">
        <v>0.575</v>
      </c>
      <c r="I22" s="345"/>
      <c r="J22" s="429"/>
      <c r="K22" s="429"/>
      <c r="L22" s="430"/>
      <c r="M22" s="94">
        <f>ROUND(F22*H22,2)</f>
        <v>0</v>
      </c>
      <c r="N22" s="94"/>
      <c r="O22" s="94"/>
      <c r="P22" s="83">
        <f aca="true" t="shared" si="0" ref="P22:P36">SUM(M22:O22)</f>
        <v>0</v>
      </c>
      <c r="Q22" s="468"/>
      <c r="R22" s="2"/>
    </row>
    <row r="23" spans="2:18" ht="19.5" customHeight="1">
      <c r="B23" s="66">
        <v>2</v>
      </c>
      <c r="C23" s="14"/>
      <c r="D23" s="344"/>
      <c r="E23" s="345"/>
      <c r="F23" s="345"/>
      <c r="G23" s="345"/>
      <c r="H23" s="345"/>
      <c r="I23" s="345"/>
      <c r="J23" s="345"/>
      <c r="K23" s="345"/>
      <c r="L23" s="346"/>
      <c r="M23" s="94"/>
      <c r="N23" s="94"/>
      <c r="O23" s="94"/>
      <c r="P23" s="83">
        <f t="shared" si="0"/>
        <v>0</v>
      </c>
      <c r="Q23" s="468"/>
      <c r="R23" s="2"/>
    </row>
    <row r="24" spans="2:18" ht="19.5" customHeight="1">
      <c r="B24" s="66">
        <v>3</v>
      </c>
      <c r="C24" s="14"/>
      <c r="D24" s="368"/>
      <c r="E24" s="345"/>
      <c r="F24" s="345"/>
      <c r="G24" s="345"/>
      <c r="H24" s="345"/>
      <c r="I24" s="345"/>
      <c r="J24" s="345"/>
      <c r="K24" s="345"/>
      <c r="L24" s="346"/>
      <c r="M24" s="95"/>
      <c r="N24" s="94"/>
      <c r="O24" s="94"/>
      <c r="P24" s="83">
        <f t="shared" si="0"/>
        <v>0</v>
      </c>
      <c r="Q24" s="468"/>
      <c r="R24" s="2"/>
    </row>
    <row r="25" spans="2:18" ht="19.5" customHeight="1">
      <c r="B25" s="66"/>
      <c r="C25" s="14"/>
      <c r="D25" s="368"/>
      <c r="E25" s="345"/>
      <c r="F25" s="345"/>
      <c r="G25" s="345"/>
      <c r="H25" s="345"/>
      <c r="I25" s="345"/>
      <c r="J25" s="345"/>
      <c r="K25" s="345"/>
      <c r="L25" s="346"/>
      <c r="M25" s="95"/>
      <c r="N25" s="94"/>
      <c r="O25" s="94"/>
      <c r="P25" s="83">
        <f t="shared" si="0"/>
        <v>0</v>
      </c>
      <c r="Q25" s="468"/>
      <c r="R25" s="2"/>
    </row>
    <row r="26" spans="2:18" ht="19.5" customHeight="1">
      <c r="B26" s="66"/>
      <c r="C26" s="14"/>
      <c r="D26" s="368"/>
      <c r="E26" s="345"/>
      <c r="F26" s="345"/>
      <c r="G26" s="345"/>
      <c r="H26" s="345"/>
      <c r="I26" s="345"/>
      <c r="J26" s="345"/>
      <c r="K26" s="345"/>
      <c r="L26" s="346"/>
      <c r="M26" s="95"/>
      <c r="N26" s="94"/>
      <c r="O26" s="94"/>
      <c r="P26" s="83">
        <f t="shared" si="0"/>
        <v>0</v>
      </c>
      <c r="Q26" s="468"/>
      <c r="R26" s="2"/>
    </row>
    <row r="27" spans="2:18" ht="19.5" customHeight="1">
      <c r="B27" s="66"/>
      <c r="C27" s="14"/>
      <c r="D27" s="368"/>
      <c r="E27" s="345"/>
      <c r="F27" s="345"/>
      <c r="G27" s="345"/>
      <c r="H27" s="345"/>
      <c r="I27" s="345"/>
      <c r="J27" s="345"/>
      <c r="K27" s="345"/>
      <c r="L27" s="346"/>
      <c r="M27" s="95"/>
      <c r="N27" s="94"/>
      <c r="O27" s="94"/>
      <c r="P27" s="83">
        <f t="shared" si="0"/>
        <v>0</v>
      </c>
      <c r="Q27" s="468"/>
      <c r="R27" s="2"/>
    </row>
    <row r="28" spans="2:18" ht="19.5" customHeight="1">
      <c r="B28" s="66"/>
      <c r="C28" s="14"/>
      <c r="D28" s="368"/>
      <c r="E28" s="345"/>
      <c r="F28" s="345"/>
      <c r="G28" s="345"/>
      <c r="H28" s="345"/>
      <c r="I28" s="345"/>
      <c r="J28" s="345"/>
      <c r="K28" s="345"/>
      <c r="L28" s="346"/>
      <c r="M28" s="95"/>
      <c r="N28" s="94"/>
      <c r="O28" s="94"/>
      <c r="P28" s="83">
        <f t="shared" si="0"/>
        <v>0</v>
      </c>
      <c r="Q28" s="468"/>
      <c r="R28" s="2"/>
    </row>
    <row r="29" spans="2:18" ht="19.5" customHeight="1">
      <c r="B29" s="66"/>
      <c r="C29" s="14"/>
      <c r="D29" s="368"/>
      <c r="E29" s="345"/>
      <c r="F29" s="345"/>
      <c r="G29" s="345"/>
      <c r="H29" s="345"/>
      <c r="I29" s="345"/>
      <c r="J29" s="345"/>
      <c r="K29" s="345"/>
      <c r="L29" s="346"/>
      <c r="M29" s="95"/>
      <c r="N29" s="94"/>
      <c r="O29" s="94"/>
      <c r="P29" s="83">
        <f t="shared" si="0"/>
        <v>0</v>
      </c>
      <c r="Q29" s="468"/>
      <c r="R29" s="2"/>
    </row>
    <row r="30" spans="2:18" ht="19.5" customHeight="1">
      <c r="B30" s="66"/>
      <c r="C30" s="14"/>
      <c r="D30" s="368"/>
      <c r="E30" s="345"/>
      <c r="F30" s="345"/>
      <c r="G30" s="345"/>
      <c r="H30" s="345"/>
      <c r="I30" s="345"/>
      <c r="J30" s="345"/>
      <c r="K30" s="345"/>
      <c r="L30" s="346"/>
      <c r="M30" s="95"/>
      <c r="N30" s="94"/>
      <c r="O30" s="94"/>
      <c r="P30" s="83">
        <f t="shared" si="0"/>
        <v>0</v>
      </c>
      <c r="Q30" s="468"/>
      <c r="R30" s="2"/>
    </row>
    <row r="31" spans="2:18" ht="19.5" customHeight="1">
      <c r="B31" s="66"/>
      <c r="C31" s="14"/>
      <c r="D31" s="368"/>
      <c r="E31" s="345"/>
      <c r="F31" s="345"/>
      <c r="G31" s="345"/>
      <c r="H31" s="345"/>
      <c r="I31" s="345"/>
      <c r="J31" s="345"/>
      <c r="K31" s="345"/>
      <c r="L31" s="346"/>
      <c r="M31" s="95"/>
      <c r="N31" s="94"/>
      <c r="O31" s="94"/>
      <c r="P31" s="83">
        <f t="shared" si="0"/>
        <v>0</v>
      </c>
      <c r="Q31" s="468"/>
      <c r="R31" s="2"/>
    </row>
    <row r="32" spans="2:18" ht="19.5" customHeight="1">
      <c r="B32" s="66"/>
      <c r="C32" s="14"/>
      <c r="D32" s="368"/>
      <c r="E32" s="345"/>
      <c r="F32" s="345"/>
      <c r="G32" s="345"/>
      <c r="H32" s="345"/>
      <c r="I32" s="345"/>
      <c r="J32" s="345"/>
      <c r="K32" s="345"/>
      <c r="L32" s="346"/>
      <c r="M32" s="95"/>
      <c r="N32" s="94"/>
      <c r="O32" s="94"/>
      <c r="P32" s="83">
        <f t="shared" si="0"/>
        <v>0</v>
      </c>
      <c r="Q32" s="468"/>
      <c r="R32" s="2"/>
    </row>
    <row r="33" spans="2:18" ht="19.5" customHeight="1">
      <c r="B33" s="66"/>
      <c r="C33" s="14"/>
      <c r="D33" s="344"/>
      <c r="E33" s="431"/>
      <c r="F33" s="431"/>
      <c r="G33" s="431"/>
      <c r="H33" s="431"/>
      <c r="I33" s="431"/>
      <c r="J33" s="431"/>
      <c r="K33" s="431"/>
      <c r="L33" s="432"/>
      <c r="M33" s="95"/>
      <c r="N33" s="94"/>
      <c r="O33" s="94"/>
      <c r="P33" s="83">
        <f t="shared" si="0"/>
        <v>0</v>
      </c>
      <c r="Q33" s="468"/>
      <c r="R33" s="2"/>
    </row>
    <row r="34" spans="2:18" ht="19.5" customHeight="1">
      <c r="B34" s="66"/>
      <c r="C34" s="14"/>
      <c r="D34" s="344"/>
      <c r="E34" s="345"/>
      <c r="F34" s="345"/>
      <c r="G34" s="345"/>
      <c r="H34" s="345"/>
      <c r="I34" s="345"/>
      <c r="J34" s="345"/>
      <c r="K34" s="345"/>
      <c r="L34" s="346"/>
      <c r="M34" s="95"/>
      <c r="N34" s="94"/>
      <c r="O34" s="94"/>
      <c r="P34" s="83">
        <f t="shared" si="0"/>
        <v>0</v>
      </c>
      <c r="Q34" s="468"/>
      <c r="R34" s="2"/>
    </row>
    <row r="35" spans="2:18" ht="19.5" customHeight="1">
      <c r="B35" s="66"/>
      <c r="C35" s="14"/>
      <c r="D35" s="368"/>
      <c r="E35" s="345"/>
      <c r="F35" s="345"/>
      <c r="G35" s="345"/>
      <c r="H35" s="345"/>
      <c r="I35" s="345"/>
      <c r="J35" s="345"/>
      <c r="K35" s="345"/>
      <c r="L35" s="346"/>
      <c r="M35" s="95"/>
      <c r="N35" s="96"/>
      <c r="O35" s="96"/>
      <c r="P35" s="83">
        <f t="shared" si="0"/>
        <v>0</v>
      </c>
      <c r="Q35" s="468"/>
      <c r="R35" s="2"/>
    </row>
    <row r="36" spans="2:18" ht="19.5" customHeight="1">
      <c r="B36" s="66"/>
      <c r="C36" s="14"/>
      <c r="D36" s="344"/>
      <c r="E36" s="345"/>
      <c r="F36" s="345"/>
      <c r="G36" s="345"/>
      <c r="H36" s="345"/>
      <c r="I36" s="345"/>
      <c r="J36" s="345"/>
      <c r="K36" s="345"/>
      <c r="L36" s="346"/>
      <c r="M36" s="94"/>
      <c r="N36" s="94"/>
      <c r="O36" s="94"/>
      <c r="P36" s="83">
        <f t="shared" si="0"/>
        <v>0</v>
      </c>
      <c r="Q36" s="468"/>
      <c r="R36" s="2"/>
    </row>
    <row r="37" spans="2:17" ht="19.5" customHeight="1" thickBot="1">
      <c r="B37" s="66"/>
      <c r="C37" s="15"/>
      <c r="D37" s="402" t="s">
        <v>107</v>
      </c>
      <c r="E37" s="403"/>
      <c r="F37" s="403"/>
      <c r="G37" s="403"/>
      <c r="H37" s="403"/>
      <c r="I37" s="403"/>
      <c r="J37" s="403"/>
      <c r="K37" s="403"/>
      <c r="L37" s="404"/>
      <c r="M37" s="115">
        <f>SUM(M22:M36)</f>
        <v>0</v>
      </c>
      <c r="N37" s="115">
        <f>SUM(N22:N36)</f>
        <v>0</v>
      </c>
      <c r="O37" s="115">
        <f>SUM(O22:O36)</f>
        <v>0</v>
      </c>
      <c r="P37" s="116">
        <f>SUM(P22:P36)</f>
        <v>0</v>
      </c>
      <c r="Q37" s="468"/>
    </row>
    <row r="38" spans="2:17" ht="19.5" customHeight="1" thickTop="1">
      <c r="B38" s="433" t="s">
        <v>23</v>
      </c>
      <c r="C38" s="434"/>
      <c r="D38" s="434"/>
      <c r="E38" s="434"/>
      <c r="F38" s="434"/>
      <c r="G38" s="434"/>
      <c r="H38" s="434"/>
      <c r="I38" s="434"/>
      <c r="J38" s="434"/>
      <c r="K38" s="434"/>
      <c r="L38" s="435"/>
      <c r="M38" s="156">
        <f>'Extra Page '!M42</f>
        <v>0</v>
      </c>
      <c r="N38" s="156">
        <f>'Extra Page '!N42</f>
        <v>0</v>
      </c>
      <c r="O38" s="156">
        <f>'Extra Page '!O42</f>
        <v>0</v>
      </c>
      <c r="P38" s="202">
        <f>'Extra Page '!P42</f>
        <v>0</v>
      </c>
      <c r="Q38" s="468"/>
    </row>
    <row r="39" spans="2:17" ht="19.5" customHeight="1">
      <c r="B39" s="85" t="s">
        <v>109</v>
      </c>
      <c r="C39" s="86"/>
      <c r="D39" s="328"/>
      <c r="E39" s="329"/>
      <c r="F39" s="329"/>
      <c r="G39" s="329"/>
      <c r="H39" s="329"/>
      <c r="I39" s="329"/>
      <c r="J39" s="329"/>
      <c r="K39" s="329"/>
      <c r="L39" s="330"/>
      <c r="M39" s="117">
        <f>SUM(M37:M38)</f>
        <v>0</v>
      </c>
      <c r="N39" s="117">
        <f>SUM(N37:N38)</f>
        <v>0</v>
      </c>
      <c r="O39" s="117">
        <f>SUM(O37:O38)</f>
        <v>0</v>
      </c>
      <c r="P39" s="203">
        <f>SUM(P37:P38)</f>
        <v>0</v>
      </c>
      <c r="Q39" s="468"/>
    </row>
    <row r="40" spans="2:17" ht="19.5" customHeight="1">
      <c r="B40" s="415" t="s">
        <v>103</v>
      </c>
      <c r="C40" s="328"/>
      <c r="D40" s="328"/>
      <c r="E40" s="328"/>
      <c r="F40" s="328"/>
      <c r="G40" s="328"/>
      <c r="H40" s="328"/>
      <c r="I40" s="328"/>
      <c r="J40" s="328"/>
      <c r="K40" s="328"/>
      <c r="L40" s="416"/>
      <c r="M40" s="213">
        <f>'Worksheet 1'!L49</f>
        <v>0</v>
      </c>
      <c r="N40" s="213">
        <f>'Worksheet 1'!M49</f>
        <v>0</v>
      </c>
      <c r="O40" s="213">
        <f>'Worksheet 1'!N49</f>
        <v>0</v>
      </c>
      <c r="P40" s="214">
        <f>'Worksheet 1'!O49</f>
        <v>0</v>
      </c>
      <c r="Q40" s="468"/>
    </row>
    <row r="41" spans="2:17" ht="19.5" customHeight="1">
      <c r="B41" s="415" t="s">
        <v>104</v>
      </c>
      <c r="C41" s="328"/>
      <c r="D41" s="328"/>
      <c r="E41" s="328"/>
      <c r="F41" s="328"/>
      <c r="G41" s="328"/>
      <c r="H41" s="328"/>
      <c r="I41" s="328"/>
      <c r="J41" s="328"/>
      <c r="K41" s="328"/>
      <c r="L41" s="416"/>
      <c r="M41" s="213">
        <f>'Worksheet 2'!L49</f>
        <v>0</v>
      </c>
      <c r="N41" s="213">
        <f>'Worksheet 2'!M49</f>
        <v>0</v>
      </c>
      <c r="O41" s="213">
        <f>'Worksheet 2'!N49</f>
        <v>0</v>
      </c>
      <c r="P41" s="214">
        <f>'Worksheet 2'!O49</f>
        <v>0</v>
      </c>
      <c r="Q41" s="468"/>
    </row>
    <row r="42" spans="2:17" ht="19.5" customHeight="1">
      <c r="B42" s="415" t="s">
        <v>105</v>
      </c>
      <c r="C42" s="328"/>
      <c r="D42" s="328"/>
      <c r="E42" s="328"/>
      <c r="F42" s="328"/>
      <c r="G42" s="328"/>
      <c r="H42" s="328"/>
      <c r="I42" s="328"/>
      <c r="J42" s="328"/>
      <c r="K42" s="328"/>
      <c r="L42" s="416"/>
      <c r="M42" s="157">
        <f>'Worksheet 3'!L49</f>
        <v>0</v>
      </c>
      <c r="N42" s="162">
        <f>'Worksheet 3'!M49</f>
        <v>0</v>
      </c>
      <c r="O42" s="162">
        <f>'Worksheet 3'!N49</f>
        <v>0</v>
      </c>
      <c r="P42" s="155">
        <f>'Worksheet 3'!O49</f>
        <v>0</v>
      </c>
      <c r="Q42" s="468"/>
    </row>
    <row r="43" spans="2:17" ht="19.5" customHeight="1">
      <c r="B43" s="415" t="s">
        <v>168</v>
      </c>
      <c r="C43" s="328"/>
      <c r="D43" s="328"/>
      <c r="E43" s="328"/>
      <c r="F43" s="328"/>
      <c r="G43" s="328"/>
      <c r="H43" s="328"/>
      <c r="I43" s="328"/>
      <c r="J43" s="328"/>
      <c r="K43" s="328"/>
      <c r="L43" s="416"/>
      <c r="M43" s="210">
        <f>'Worksheet 4'!L49</f>
        <v>0</v>
      </c>
      <c r="N43" s="210">
        <f>'Worksheet 4'!M49</f>
        <v>0</v>
      </c>
      <c r="O43" s="210">
        <f>'Worksheet 4'!N49</f>
        <v>0</v>
      </c>
      <c r="P43" s="210">
        <f>'Worksheet 4'!O49</f>
        <v>0</v>
      </c>
      <c r="Q43" s="468"/>
    </row>
    <row r="44" spans="2:17" ht="19.5" customHeight="1">
      <c r="B44" s="415" t="s">
        <v>169</v>
      </c>
      <c r="C44" s="328"/>
      <c r="D44" s="328"/>
      <c r="E44" s="328"/>
      <c r="F44" s="328"/>
      <c r="G44" s="328"/>
      <c r="H44" s="328"/>
      <c r="I44" s="328"/>
      <c r="J44" s="328"/>
      <c r="K44" s="328"/>
      <c r="L44" s="416"/>
      <c r="M44" s="210">
        <f>'Worksheet 5'!L49</f>
        <v>0</v>
      </c>
      <c r="N44" s="210">
        <f>'Worksheet 5'!M49</f>
        <v>0</v>
      </c>
      <c r="O44" s="210">
        <f>'Worksheet 5'!N49</f>
        <v>0</v>
      </c>
      <c r="P44" s="210">
        <f>'Worksheet 5'!O49</f>
        <v>0</v>
      </c>
      <c r="Q44" s="468"/>
    </row>
    <row r="45" spans="2:17" ht="19.5" customHeight="1">
      <c r="B45" s="415" t="s">
        <v>170</v>
      </c>
      <c r="C45" s="328"/>
      <c r="D45" s="328"/>
      <c r="E45" s="328"/>
      <c r="F45" s="328"/>
      <c r="G45" s="328"/>
      <c r="H45" s="328"/>
      <c r="I45" s="328"/>
      <c r="J45" s="328"/>
      <c r="K45" s="328"/>
      <c r="L45" s="416"/>
      <c r="M45" s="210">
        <f>'Worksheet 6'!L49</f>
        <v>0</v>
      </c>
      <c r="N45" s="210">
        <f>'Worksheet 6'!M49</f>
        <v>0</v>
      </c>
      <c r="O45" s="210">
        <f>'Worksheet 6'!N49</f>
        <v>0</v>
      </c>
      <c r="P45" s="210">
        <f>'Worksheet 6'!O49</f>
        <v>0</v>
      </c>
      <c r="Q45" s="468"/>
    </row>
    <row r="46" spans="2:17" ht="19.5" customHeight="1">
      <c r="B46" s="415" t="s">
        <v>171</v>
      </c>
      <c r="C46" s="328"/>
      <c r="D46" s="328"/>
      <c r="E46" s="328"/>
      <c r="F46" s="328"/>
      <c r="G46" s="328"/>
      <c r="H46" s="328"/>
      <c r="I46" s="328"/>
      <c r="J46" s="328"/>
      <c r="K46" s="328"/>
      <c r="L46" s="416"/>
      <c r="M46" s="210">
        <f>'Worksheet 7'!L49</f>
        <v>0</v>
      </c>
      <c r="N46" s="210">
        <f>'Worksheet 7'!M49</f>
        <v>0</v>
      </c>
      <c r="O46" s="210">
        <f>'Worksheet 7'!N49</f>
        <v>0</v>
      </c>
      <c r="P46" s="210">
        <f>'Worksheet 7'!O49</f>
        <v>0</v>
      </c>
      <c r="Q46" s="468"/>
    </row>
    <row r="47" spans="2:17" ht="19.5" customHeight="1">
      <c r="B47" s="415" t="s">
        <v>172</v>
      </c>
      <c r="C47" s="328"/>
      <c r="D47" s="328"/>
      <c r="E47" s="328"/>
      <c r="F47" s="328"/>
      <c r="G47" s="328"/>
      <c r="H47" s="328"/>
      <c r="I47" s="328"/>
      <c r="J47" s="328"/>
      <c r="K47" s="328"/>
      <c r="L47" s="416"/>
      <c r="M47" s="210">
        <f>'Worksheet 8'!L49</f>
        <v>0</v>
      </c>
      <c r="N47" s="210">
        <f>'Worksheet 8'!M49</f>
        <v>0</v>
      </c>
      <c r="O47" s="210">
        <f>'Worksheet 8'!N49</f>
        <v>0</v>
      </c>
      <c r="P47" s="210">
        <f>'Worksheet 8'!O49</f>
        <v>0</v>
      </c>
      <c r="Q47" s="468"/>
    </row>
    <row r="48" spans="2:17" ht="19.5" customHeight="1">
      <c r="B48" s="415" t="s">
        <v>173</v>
      </c>
      <c r="C48" s="328"/>
      <c r="D48" s="328"/>
      <c r="E48" s="328"/>
      <c r="F48" s="328"/>
      <c r="G48" s="328"/>
      <c r="H48" s="328"/>
      <c r="I48" s="328"/>
      <c r="J48" s="328"/>
      <c r="K48" s="328"/>
      <c r="L48" s="416"/>
      <c r="M48" s="210">
        <f>'Worksheet 9'!L49</f>
        <v>0</v>
      </c>
      <c r="N48" s="210">
        <f>'Worksheet 9'!M49</f>
        <v>0</v>
      </c>
      <c r="O48" s="210">
        <f>'Worksheet 9'!N49</f>
        <v>0</v>
      </c>
      <c r="P48" s="210">
        <f>'Worksheet 9'!O49</f>
        <v>0</v>
      </c>
      <c r="Q48" s="468"/>
    </row>
    <row r="49" spans="2:17" ht="19.5" customHeight="1">
      <c r="B49" s="415" t="s">
        <v>174</v>
      </c>
      <c r="C49" s="328"/>
      <c r="D49" s="328"/>
      <c r="E49" s="328"/>
      <c r="F49" s="328"/>
      <c r="G49" s="328"/>
      <c r="H49" s="328"/>
      <c r="I49" s="328"/>
      <c r="J49" s="328"/>
      <c r="K49" s="328"/>
      <c r="L49" s="416"/>
      <c r="M49" s="210">
        <f>'Worksheet 10'!L49</f>
        <v>0</v>
      </c>
      <c r="N49" s="210">
        <f>'Worksheet 10'!M49</f>
        <v>0</v>
      </c>
      <c r="O49" s="210">
        <f>'Worksheet 10'!N49</f>
        <v>0</v>
      </c>
      <c r="P49" s="210">
        <f>'Worksheet 10'!O49</f>
        <v>0</v>
      </c>
      <c r="Q49" s="468"/>
    </row>
    <row r="50" spans="2:17" ht="19.5" customHeight="1">
      <c r="B50" s="415" t="s">
        <v>175</v>
      </c>
      <c r="C50" s="328"/>
      <c r="D50" s="328"/>
      <c r="E50" s="328"/>
      <c r="F50" s="328"/>
      <c r="G50" s="328"/>
      <c r="H50" s="328"/>
      <c r="I50" s="328"/>
      <c r="J50" s="328"/>
      <c r="K50" s="328"/>
      <c r="L50" s="416"/>
      <c r="M50" s="210">
        <f>'Worksheet 11'!L49</f>
        <v>0</v>
      </c>
      <c r="N50" s="210">
        <f>'Worksheet 11'!M49</f>
        <v>0</v>
      </c>
      <c r="O50" s="210">
        <f>'Worksheet 11'!N49</f>
        <v>0</v>
      </c>
      <c r="P50" s="210">
        <f>'Worksheet 11'!O49</f>
        <v>0</v>
      </c>
      <c r="Q50" s="468"/>
    </row>
    <row r="51" spans="2:17" ht="19.5" customHeight="1">
      <c r="B51" s="415" t="s">
        <v>176</v>
      </c>
      <c r="C51" s="328"/>
      <c r="D51" s="328"/>
      <c r="E51" s="328"/>
      <c r="F51" s="328"/>
      <c r="G51" s="328"/>
      <c r="H51" s="328"/>
      <c r="I51" s="328"/>
      <c r="J51" s="328"/>
      <c r="K51" s="328"/>
      <c r="L51" s="416"/>
      <c r="M51" s="210">
        <f>'Worksheet 12'!L49</f>
        <v>0</v>
      </c>
      <c r="N51" s="210">
        <f>'Worksheet 12'!M49</f>
        <v>0</v>
      </c>
      <c r="O51" s="210">
        <f>'Worksheet 12'!N49</f>
        <v>0</v>
      </c>
      <c r="P51" s="210">
        <f>'Worksheet 12'!O49</f>
        <v>0</v>
      </c>
      <c r="Q51" s="468"/>
    </row>
    <row r="52" spans="2:17" ht="19.5" customHeight="1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9"/>
      <c r="M52" s="210"/>
      <c r="N52" s="211"/>
      <c r="O52" s="211"/>
      <c r="P52" s="212"/>
      <c r="Q52" s="468"/>
    </row>
    <row r="53" spans="2:17" ht="19.5" customHeight="1" thickBot="1">
      <c r="B53" s="331" t="s">
        <v>112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3"/>
      <c r="M53" s="118">
        <f>SUM(M39:M52)</f>
        <v>0</v>
      </c>
      <c r="N53" s="118">
        <f>SUM(N39:N52)</f>
        <v>0</v>
      </c>
      <c r="O53" s="118">
        <f>SUM(O39:O52)</f>
        <v>0</v>
      </c>
      <c r="P53" s="118">
        <f>SUM(P39:P52)</f>
        <v>0</v>
      </c>
      <c r="Q53" s="468"/>
    </row>
    <row r="54" spans="2:17" ht="18">
      <c r="B54" s="463" t="s">
        <v>114</v>
      </c>
      <c r="C54" s="464"/>
      <c r="D54" s="464"/>
      <c r="E54" s="464"/>
      <c r="F54" s="464"/>
      <c r="G54" s="464"/>
      <c r="H54" s="450"/>
      <c r="I54" s="417" t="s">
        <v>13</v>
      </c>
      <c r="J54" s="418"/>
      <c r="K54" s="419"/>
      <c r="L54" s="423" t="s">
        <v>128</v>
      </c>
      <c r="M54" s="424"/>
      <c r="N54" s="424"/>
      <c r="O54" s="424"/>
      <c r="P54" s="425"/>
      <c r="Q54" s="468"/>
    </row>
    <row r="55" spans="2:17" ht="18">
      <c r="B55" s="465" t="s">
        <v>180</v>
      </c>
      <c r="C55" s="466"/>
      <c r="D55" s="466"/>
      <c r="E55" s="467"/>
      <c r="F55" s="338">
        <v>578106</v>
      </c>
      <c r="G55" s="339"/>
      <c r="H55" s="340"/>
      <c r="I55" s="396">
        <f>P53</f>
        <v>0</v>
      </c>
      <c r="J55" s="397"/>
      <c r="K55" s="398"/>
      <c r="L55" s="111"/>
      <c r="M55" s="112"/>
      <c r="N55" s="112"/>
      <c r="O55" s="112"/>
      <c r="P55" s="113"/>
      <c r="Q55" s="468"/>
    </row>
    <row r="56" spans="2:17" ht="19.5" customHeight="1">
      <c r="B56" s="347"/>
      <c r="C56" s="348"/>
      <c r="D56" s="348"/>
      <c r="E56" s="348"/>
      <c r="F56" s="338"/>
      <c r="G56" s="339"/>
      <c r="H56" s="340"/>
      <c r="I56" s="399">
        <f>N53</f>
        <v>0</v>
      </c>
      <c r="J56" s="400"/>
      <c r="K56" s="401"/>
      <c r="L56" s="111" t="s">
        <v>2</v>
      </c>
      <c r="M56" s="17"/>
      <c r="N56" s="17"/>
      <c r="O56" s="18"/>
      <c r="P56" s="158">
        <f>P53</f>
        <v>0</v>
      </c>
      <c r="Q56" s="468"/>
    </row>
    <row r="57" spans="1:17" ht="19.5" customHeight="1">
      <c r="A57" s="37">
        <v>9</v>
      </c>
      <c r="B57" s="347"/>
      <c r="C57" s="348"/>
      <c r="D57" s="348"/>
      <c r="E57" s="348"/>
      <c r="F57" s="338"/>
      <c r="G57" s="339"/>
      <c r="H57" s="340"/>
      <c r="I57" s="399">
        <f>O53</f>
        <v>0</v>
      </c>
      <c r="J57" s="400"/>
      <c r="K57" s="401"/>
      <c r="L57" s="16" t="s">
        <v>150</v>
      </c>
      <c r="M57" s="17"/>
      <c r="N57" s="17"/>
      <c r="O57" s="18"/>
      <c r="P57" s="161">
        <v>0</v>
      </c>
      <c r="Q57" s="468"/>
    </row>
    <row r="58" spans="2:17" ht="19.5" customHeight="1">
      <c r="B58" s="465" t="s">
        <v>127</v>
      </c>
      <c r="C58" s="466"/>
      <c r="D58" s="466"/>
      <c r="E58" s="467"/>
      <c r="F58" s="338"/>
      <c r="G58" s="339"/>
      <c r="H58" s="340"/>
      <c r="I58" s="399">
        <v>0</v>
      </c>
      <c r="J58" s="400"/>
      <c r="K58" s="401"/>
      <c r="L58" s="420" t="s">
        <v>24</v>
      </c>
      <c r="M58" s="421"/>
      <c r="N58" s="421"/>
      <c r="O58" s="422"/>
      <c r="P58" s="158">
        <f>+P56-P57</f>
        <v>0</v>
      </c>
      <c r="Q58" s="468"/>
    </row>
    <row r="59" spans="2:17" ht="19.5" customHeight="1" thickBot="1">
      <c r="B59" s="347"/>
      <c r="C59" s="348"/>
      <c r="D59" s="348"/>
      <c r="E59" s="348"/>
      <c r="F59" s="338"/>
      <c r="G59" s="339"/>
      <c r="H59" s="340"/>
      <c r="I59" s="451"/>
      <c r="J59" s="452"/>
      <c r="K59" s="453"/>
      <c r="L59" s="16" t="s">
        <v>3</v>
      </c>
      <c r="M59" s="17"/>
      <c r="N59" s="17"/>
      <c r="O59" s="18"/>
      <c r="P59" s="159">
        <f>IF(P58&lt;=0,P58,"DUE EMP")</f>
        <v>0</v>
      </c>
      <c r="Q59" s="468"/>
    </row>
    <row r="60" spans="1:17" ht="19.5" customHeight="1" thickBot="1" thickTop="1">
      <c r="A60" s="37">
        <v>10</v>
      </c>
      <c r="B60" s="316" t="s">
        <v>25</v>
      </c>
      <c r="C60" s="317"/>
      <c r="D60" s="317"/>
      <c r="E60" s="317"/>
      <c r="F60" s="317"/>
      <c r="G60" s="318"/>
      <c r="H60" s="318"/>
      <c r="I60" s="365">
        <f>SUM(I55:K59)</f>
        <v>0</v>
      </c>
      <c r="J60" s="366"/>
      <c r="K60" s="367"/>
      <c r="L60" s="67" t="s">
        <v>26</v>
      </c>
      <c r="M60" s="67"/>
      <c r="N60" s="67"/>
      <c r="O60" s="68"/>
      <c r="P60" s="160">
        <f>IF(P58&gt;=0,P58,"DUE BC")</f>
        <v>0</v>
      </c>
      <c r="Q60" s="468"/>
    </row>
    <row r="61" spans="2:17" ht="12.75">
      <c r="B61" s="426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8"/>
      <c r="Q61" s="468"/>
    </row>
    <row r="62" spans="2:17" ht="12.75">
      <c r="B62" s="362" t="s">
        <v>101</v>
      </c>
      <c r="C62" s="363"/>
      <c r="D62" s="363"/>
      <c r="E62" s="363"/>
      <c r="F62" s="364"/>
      <c r="G62" s="387" t="s">
        <v>14</v>
      </c>
      <c r="H62" s="388"/>
      <c r="I62" s="182"/>
      <c r="J62" s="183"/>
      <c r="K62" s="183"/>
      <c r="L62" s="183"/>
      <c r="M62" s="184"/>
      <c r="N62" s="184"/>
      <c r="O62" s="184"/>
      <c r="P62" s="185"/>
      <c r="Q62" s="5"/>
    </row>
    <row r="63" spans="2:17" ht="12.75">
      <c r="B63" s="409" t="s">
        <v>15</v>
      </c>
      <c r="C63" s="410"/>
      <c r="D63" s="410"/>
      <c r="E63" s="410"/>
      <c r="F63" s="411"/>
      <c r="G63" s="334"/>
      <c r="H63" s="335"/>
      <c r="I63" s="201"/>
      <c r="J63" s="201"/>
      <c r="K63" s="201"/>
      <c r="L63" s="201"/>
      <c r="M63" s="186"/>
      <c r="N63" s="186"/>
      <c r="O63" s="186"/>
      <c r="P63" s="187"/>
      <c r="Q63" s="5"/>
    </row>
    <row r="64" spans="1:17" ht="12.75">
      <c r="A64" s="37">
        <v>12</v>
      </c>
      <c r="B64" s="412"/>
      <c r="C64" s="413"/>
      <c r="D64" s="413"/>
      <c r="E64" s="413"/>
      <c r="F64" s="414"/>
      <c r="G64" s="336"/>
      <c r="H64" s="337"/>
      <c r="I64" s="201"/>
      <c r="J64" s="201"/>
      <c r="K64" s="201"/>
      <c r="L64" s="201"/>
      <c r="M64" s="186"/>
      <c r="N64" s="186"/>
      <c r="O64" s="186"/>
      <c r="P64" s="187"/>
      <c r="Q64" s="5"/>
    </row>
    <row r="65" spans="2:17" ht="15" customHeight="1">
      <c r="B65" s="189" t="s">
        <v>1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1"/>
      <c r="M65" s="186"/>
      <c r="N65" s="186"/>
      <c r="O65" s="186"/>
      <c r="P65" s="187"/>
      <c r="Q65" s="5"/>
    </row>
    <row r="66" spans="2:17" ht="19.5" customHeight="1">
      <c r="B66" s="192" t="s">
        <v>20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4"/>
      <c r="M66" s="186"/>
      <c r="N66" s="186"/>
      <c r="O66" s="186"/>
      <c r="P66" s="187"/>
      <c r="Q66" s="5"/>
    </row>
    <row r="67" spans="2:17" ht="18.75">
      <c r="B67" s="65" t="s">
        <v>184</v>
      </c>
      <c r="C67" s="58"/>
      <c r="D67" s="59"/>
      <c r="E67" s="59"/>
      <c r="F67" s="60"/>
      <c r="G67" s="79"/>
      <c r="H67" s="80"/>
      <c r="I67" s="313" t="s">
        <v>154</v>
      </c>
      <c r="J67" s="314"/>
      <c r="K67" s="314"/>
      <c r="L67" s="315"/>
      <c r="M67" s="186"/>
      <c r="N67" s="186"/>
      <c r="O67" s="186"/>
      <c r="P67" s="188"/>
      <c r="Q67" s="5"/>
    </row>
    <row r="68" spans="1:17" ht="39.75" customHeight="1">
      <c r="A68" s="37">
        <v>13</v>
      </c>
      <c r="B68" s="75"/>
      <c r="C68" s="76"/>
      <c r="D68" s="77"/>
      <c r="E68" s="77"/>
      <c r="F68" s="78"/>
      <c r="G68" s="79"/>
      <c r="H68" s="80"/>
      <c r="I68" s="72"/>
      <c r="J68" s="73"/>
      <c r="K68" s="73"/>
      <c r="L68" s="74"/>
      <c r="M68" s="445" t="s">
        <v>155</v>
      </c>
      <c r="N68" s="446"/>
      <c r="O68" s="446"/>
      <c r="P68" s="447"/>
      <c r="Q68" s="5"/>
    </row>
    <row r="69" spans="2:17" ht="18">
      <c r="B69" s="65" t="s">
        <v>185</v>
      </c>
      <c r="C69" s="58"/>
      <c r="D69" s="59"/>
      <c r="E69" s="59"/>
      <c r="F69" s="60"/>
      <c r="G69" s="61" t="s">
        <v>14</v>
      </c>
      <c r="H69" s="62"/>
      <c r="I69" s="436"/>
      <c r="J69" s="454"/>
      <c r="K69" s="454"/>
      <c r="L69" s="455"/>
      <c r="M69" s="392" t="s">
        <v>10</v>
      </c>
      <c r="N69" s="448"/>
      <c r="O69" s="436"/>
      <c r="P69" s="437"/>
      <c r="Q69" s="5"/>
    </row>
    <row r="70" spans="1:17" ht="39.75" customHeight="1">
      <c r="A70" s="37">
        <v>14</v>
      </c>
      <c r="B70" s="442" t="s">
        <v>15</v>
      </c>
      <c r="C70" s="443"/>
      <c r="D70" s="443"/>
      <c r="E70" s="443"/>
      <c r="F70" s="444"/>
      <c r="G70" s="440"/>
      <c r="H70" s="441"/>
      <c r="I70" s="456"/>
      <c r="J70" s="457"/>
      <c r="K70" s="457"/>
      <c r="L70" s="458"/>
      <c r="M70" s="449"/>
      <c r="N70" s="450"/>
      <c r="O70" s="438"/>
      <c r="P70" s="439"/>
      <c r="Q70" s="5"/>
    </row>
    <row r="71" spans="2:17" ht="15" customHeight="1">
      <c r="B71" s="195" t="s">
        <v>40</v>
      </c>
      <c r="C71" s="196"/>
      <c r="D71" s="196"/>
      <c r="E71" s="196"/>
      <c r="F71" s="196"/>
      <c r="G71" s="196"/>
      <c r="H71" s="196"/>
      <c r="I71" s="196"/>
      <c r="J71" s="196"/>
      <c r="K71" s="196"/>
      <c r="L71" s="197"/>
      <c r="M71" s="392" t="s">
        <v>12</v>
      </c>
      <c r="N71" s="393"/>
      <c r="O71" s="405"/>
      <c r="P71" s="406"/>
      <c r="Q71" s="5"/>
    </row>
    <row r="72" spans="2:17" ht="15" customHeight="1" thickBot="1">
      <c r="B72" s="204" t="s">
        <v>18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6"/>
      <c r="M72" s="394"/>
      <c r="N72" s="395"/>
      <c r="O72" s="407"/>
      <c r="P72" s="408"/>
      <c r="Q72" s="5"/>
    </row>
    <row r="73" spans="2:17" ht="12.7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5"/>
    </row>
    <row r="74" spans="2:1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91" spans="18:66" ht="12.75"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8:66" ht="12.75"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8:66" ht="12.75"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8:66" ht="12.75"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8:66" ht="12.75"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8:66" ht="12.75"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8:66" ht="12.75"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8:66" ht="12.75"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8:66" ht="12.75"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8:66" ht="12.75"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8:66" ht="12.75"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8:66" ht="12.75"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8:66" ht="12.75"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8:66" ht="12.75"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8:66" ht="12.75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8:66" ht="12.75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8:66" ht="12.75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8:66" ht="12.75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8:66" ht="12.7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8:66" ht="12.75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8:66" ht="12.75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8:66" ht="12.75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8:66" ht="12.75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8:66" ht="12.75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8:66" ht="12.75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8:66" ht="12.75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8:66" ht="12.75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8:66" ht="12.75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8:66" ht="12.75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8:66" ht="12.75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8:66" ht="12.75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8:66" ht="12.75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8:66" ht="12.75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8:66" ht="12.75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8:66" ht="12.75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8:66" ht="12.75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8:66" ht="12.75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8:66" ht="12.75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8:66" ht="12.75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8:66" ht="12.75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8:66" ht="12.75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8:66" ht="12.75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8:66" ht="12.75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8:66" ht="12.75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8:66" ht="12.75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8:66" ht="12.75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8:66" ht="12.75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8:66" ht="12.75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8:66" ht="12.75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8:66" ht="12.75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8:66" ht="12.75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8:66" ht="12.75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8:66" ht="12.75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8:66" ht="12.75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8:66" ht="12.75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8:66" ht="12.75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8:66" ht="12.75"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8:66" ht="12.75"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8:66" ht="12.75"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8:66" ht="12.75"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spans="18:66" ht="12.75"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8:66" ht="12.75"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8:66" ht="12.75"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8:66" ht="12.75"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spans="18:66" ht="12.75"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spans="18:66" ht="12.75"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spans="18:66" ht="12.75"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</row>
    <row r="158" spans="18:66" ht="12.75"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</row>
    <row r="159" spans="18:66" ht="12.75"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</row>
    <row r="160" spans="18:66" ht="12.75"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</row>
    <row r="161" spans="18:66" ht="12.75"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</row>
    <row r="162" spans="18:66" ht="12.75"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</row>
    <row r="163" spans="18:66" ht="12.75"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</row>
    <row r="164" spans="18:66" ht="12.75"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</row>
    <row r="165" spans="18:66" ht="12.75"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</row>
    <row r="166" spans="18:66" ht="12.75"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</row>
    <row r="167" spans="18:66" ht="12.75"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</row>
    <row r="168" spans="18:66" ht="12.75"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</row>
    <row r="169" spans="18:66" ht="12.75"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</row>
    <row r="170" spans="18:66" ht="12.75"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</row>
    <row r="171" spans="18:66" ht="12.75"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</row>
    <row r="172" spans="18:66" ht="12.75"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</row>
    <row r="173" spans="18:66" ht="12.75"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</row>
    <row r="174" spans="18:66" ht="12.75"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</row>
    <row r="175" spans="18:66" ht="12.75"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</row>
    <row r="176" spans="18:66" ht="12.75"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</row>
    <row r="177" spans="18:66" ht="12.75"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</row>
    <row r="178" spans="18:66" ht="12.75"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</row>
    <row r="179" spans="18:66" ht="12.75"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</row>
    <row r="180" spans="18:66" ht="12.75"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</row>
    <row r="181" spans="18:66" ht="12.75"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</row>
    <row r="182" spans="18:66" ht="12.75"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</row>
    <row r="183" spans="18:66" ht="12.75"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</row>
    <row r="184" spans="18:66" ht="12.75"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spans="18:66" ht="12.75"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</row>
    <row r="186" spans="18:66" ht="12.75"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</row>
    <row r="187" spans="18:66" ht="12.75"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</row>
    <row r="188" spans="18:66" ht="12.75"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</row>
    <row r="189" spans="18:66" ht="12.75"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</row>
    <row r="190" spans="18:66" ht="12.75"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</row>
    <row r="191" spans="18:66" ht="12.75"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</row>
    <row r="192" spans="18:66" ht="12.75"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spans="18:66" ht="12.75"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spans="18:66" ht="12.75"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spans="18:66" ht="12.75"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spans="18:66" ht="12.75"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spans="18:66" ht="12.75"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spans="18:66" ht="12.75"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spans="18:66" ht="12.75"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spans="18:66" ht="12.75"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spans="18:66" ht="12.75"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spans="18:66" ht="12.75"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spans="18:66" ht="12.75"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spans="18:66" ht="12.75"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spans="18:66" ht="12.75"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18:66" ht="12.75"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spans="18:66" ht="12.75"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spans="18:66" ht="12.75"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spans="18:66" ht="12.75"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spans="18:66" ht="12.75"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spans="18:66" ht="12.75"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spans="18:66" ht="12.75"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8:66" ht="12.75"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8:66" ht="12.75"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8:66" ht="12.75"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spans="18:66" ht="12.75"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spans="18:66" ht="12.75"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spans="18:66" ht="12.75"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spans="18:66" ht="12.75"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</row>
    <row r="220" spans="18:66" ht="12.75"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</row>
    <row r="221" spans="18:66" ht="12.75"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</row>
    <row r="222" spans="18:66" ht="12.75"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</row>
    <row r="223" spans="18:66" ht="12.75"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</row>
    <row r="224" spans="18:66" ht="12.75"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8:66" ht="12.75"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8:66" ht="12.75"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8:66" ht="12.75"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8:66" ht="12.75"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8:66" ht="12.75"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18:66" ht="12.75"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18:66" ht="12.75"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18:66" ht="12.75"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18:66" ht="12.75"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18:66" ht="12.75"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18:66" ht="12.75"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18:66" ht="12.75"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spans="18:66" ht="12.75"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spans="18:66" ht="12.75"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spans="18:66" ht="12.75"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spans="18:66" ht="12.75"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spans="18:66" ht="12.75"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</row>
    <row r="242" spans="18:66" ht="12.75"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</row>
    <row r="243" spans="18:66" ht="12.75"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</row>
    <row r="244" spans="18:66" ht="12.75"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</row>
    <row r="245" spans="18:66" ht="12.75"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</row>
    <row r="246" spans="18:66" ht="12.75"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</row>
    <row r="247" spans="18:66" ht="12.75"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</row>
    <row r="248" spans="18:66" ht="12.75"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</row>
    <row r="249" spans="18:66" ht="12.75"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</row>
    <row r="250" spans="18:66" ht="12.75"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</row>
    <row r="251" spans="18:66" ht="12.75"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</row>
    <row r="252" spans="18:66" ht="12.75"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</row>
    <row r="253" spans="18:66" ht="12.75"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spans="18:66" ht="12.75"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spans="18:66" ht="12.75"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spans="18:66" ht="12.75"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</row>
    <row r="257" spans="18:66" ht="12.75"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</row>
    <row r="258" spans="18:66" ht="12.75"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</row>
    <row r="259" spans="18:66" ht="12.75"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</row>
    <row r="260" spans="18:66" ht="12.75"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</row>
    <row r="261" spans="18:66" ht="12.75"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</row>
    <row r="262" spans="18:66" ht="12.75"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</row>
    <row r="263" spans="18:66" ht="12.75"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</row>
    <row r="264" spans="18:66" ht="12.75"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</row>
    <row r="265" spans="18:66" ht="12.75"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</row>
    <row r="266" spans="18:66" ht="12.75"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  <row r="267" spans="18:66" ht="12.75"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</row>
    <row r="268" spans="18:66" ht="12.75"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</row>
    <row r="269" spans="18:66" ht="12.75"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</row>
    <row r="270" spans="18:66" ht="12.75"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</row>
    <row r="271" spans="18:66" ht="12.75"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</row>
    <row r="272" spans="18:66" ht="12.75"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</row>
    <row r="273" spans="18:66" ht="12.75"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</row>
    <row r="274" spans="18:66" ht="12.75"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</row>
    <row r="275" spans="18:66" ht="12.75"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</row>
    <row r="276" spans="18:66" ht="12.75"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</row>
    <row r="277" spans="18:66" ht="12.75"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</row>
    <row r="278" spans="18:66" ht="12.75"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</row>
    <row r="279" spans="18:66" ht="12.75"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</row>
    <row r="280" spans="18:66" ht="12.75"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</row>
    <row r="281" spans="18:66" ht="12.75"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</row>
    <row r="282" spans="18:66" ht="12.75"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</row>
    <row r="283" spans="18:66" ht="12.75"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</row>
    <row r="284" spans="18:66" ht="12.75"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</row>
    <row r="285" spans="18:66" ht="12.75"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</row>
    <row r="286" spans="18:66" ht="12.75"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</row>
    <row r="287" spans="18:66" ht="12.75"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</row>
    <row r="288" spans="18:66" ht="12.75"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</row>
    <row r="289" spans="18:66" ht="12.75"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</row>
    <row r="290" spans="18:66" ht="12.75"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</row>
    <row r="291" spans="18:66" ht="12.75"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</row>
    <row r="292" spans="18:66" ht="12.75"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</row>
    <row r="293" spans="18:66" ht="12.75"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</row>
    <row r="294" spans="18:66" ht="12.75"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</row>
    <row r="295" spans="18:66" ht="12.75"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</row>
    <row r="296" spans="18:66" ht="12.75"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</row>
    <row r="297" spans="18:66" ht="12.75"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</row>
    <row r="298" spans="18:66" ht="12.75"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</row>
    <row r="299" spans="18:66" ht="12.75"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</row>
    <row r="300" spans="18:66" ht="12.75"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</row>
    <row r="301" spans="18:66" ht="12.75"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</row>
    <row r="302" spans="18:66" ht="12.75"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</row>
    <row r="303" spans="18:66" ht="12.75"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</row>
    <row r="304" spans="18:66" ht="12.75"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</row>
    <row r="305" spans="18:66" ht="12.75"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</row>
    <row r="306" spans="18:66" ht="12.75"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</row>
    <row r="307" spans="18:66" ht="12.75"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</row>
    <row r="308" spans="18:66" ht="12.75"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</row>
    <row r="309" spans="18:66" ht="12.75"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</row>
    <row r="310" spans="18:66" ht="12.75"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</row>
    <row r="311" spans="18:66" ht="12.75"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</row>
    <row r="312" spans="18:66" ht="12.75"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</row>
    <row r="313" spans="18:66" ht="12.75"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</row>
    <row r="314" spans="18:66" ht="12.75"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</row>
    <row r="315" spans="18:66" ht="12.75"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</row>
    <row r="316" spans="18:66" ht="12.75"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</row>
    <row r="317" spans="18:66" ht="12.75"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</row>
    <row r="318" spans="18:66" ht="12.75"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</row>
    <row r="319" spans="18:66" ht="12.75"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</row>
    <row r="320" spans="18:66" ht="12.75"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</row>
    <row r="321" spans="18:66" ht="12.75"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</row>
    <row r="322" spans="18:66" ht="12.75"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</row>
    <row r="323" spans="18:66" ht="12.75"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</row>
    <row r="324" spans="18:66" ht="12.75"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</row>
    <row r="325" spans="18:66" ht="12.75"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18:66" ht="12.75"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18:66" ht="12.75"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18:66" ht="12.75"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18:66" ht="12.75"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18:66" ht="12.75"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18:66" ht="12.75"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18:66" ht="12.75"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18:66" ht="12.75"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18:66" ht="12.75"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18:66" ht="12.75"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18:66" ht="12.75"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18:66" ht="12.75"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18:66" ht="12.75"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18:66" ht="12.75"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18:66" ht="12.75"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18:66" ht="12.75"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18:66" ht="12.75"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18:66" ht="12.75"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18:66" ht="12.75"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18:66" ht="12.75"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18:66" ht="12.75"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spans="18:66" ht="12.75"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spans="18:66" ht="12.75"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spans="18:66" ht="12.75"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spans="18:66" ht="12.75"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spans="18:66" ht="12.75"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spans="18:66" ht="12.75"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spans="18:66" ht="12.75"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spans="18:66" ht="12.75"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spans="18:66" ht="12.75"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spans="18:66" ht="12.75"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spans="18:66" ht="12.75"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  <row r="358" spans="18:66" ht="12.75"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</row>
    <row r="359" spans="18:66" ht="12.75"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</row>
    <row r="360" spans="18:66" ht="12.75"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</row>
    <row r="361" spans="18:66" ht="12.75"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</row>
    <row r="362" spans="18:66" ht="12.75"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</row>
    <row r="363" spans="18:66" ht="12.75"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</row>
    <row r="364" spans="18:66" ht="12.75"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</row>
    <row r="365" spans="18:66" ht="12.75"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</row>
    <row r="366" spans="18:66" ht="12.75"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</row>
    <row r="367" spans="18:66" ht="12.75"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</row>
    <row r="368" spans="18:66" ht="12.75"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</row>
    <row r="369" spans="18:66" ht="12.75"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</row>
    <row r="370" spans="18:66" ht="12.75"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</row>
    <row r="371" spans="18:66" ht="12.75"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</row>
    <row r="372" spans="18:66" ht="12.75"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</row>
    <row r="373" spans="18:66" ht="12.75"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</row>
    <row r="374" spans="18:66" ht="12.75"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</row>
    <row r="375" spans="18:66" ht="12.75"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</row>
    <row r="376" spans="18:66" ht="12.75"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</row>
    <row r="377" spans="18:66" ht="12.75"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</row>
    <row r="378" spans="18:66" ht="12.75"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</row>
    <row r="379" spans="18:66" ht="12.75"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</row>
    <row r="380" spans="18:66" ht="12.75"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</row>
    <row r="381" spans="18:66" ht="12.75"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</row>
    <row r="382" spans="18:66" ht="12.75"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</row>
    <row r="383" spans="18:66" ht="12.75"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</row>
    <row r="384" spans="18:66" ht="12.75"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</row>
    <row r="385" spans="18:66" ht="12.75"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</row>
    <row r="386" spans="18:66" ht="12.75"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</row>
    <row r="387" spans="18:66" ht="12.75"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</row>
    <row r="388" spans="18:66" ht="12.75"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</row>
    <row r="389" spans="18:66" ht="12.75"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</row>
    <row r="390" spans="18:66" ht="12.75"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</row>
    <row r="391" spans="18:66" ht="12.75"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</row>
    <row r="392" spans="18:66" ht="12.75"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</row>
    <row r="393" spans="18:66" ht="12.75"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</row>
    <row r="394" spans="18:66" ht="12.75"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</row>
    <row r="395" spans="18:66" ht="12.75"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</row>
    <row r="396" spans="18:66" ht="12.75"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</row>
    <row r="397" spans="18:66" ht="12.75"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</row>
    <row r="398" spans="18:66" ht="12.75"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</row>
    <row r="399" spans="18:66" ht="12.75"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</row>
    <row r="400" spans="18:66" ht="12.75"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</row>
    <row r="401" spans="18:66" ht="12.75"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</row>
    <row r="402" spans="18:66" ht="12.75"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</row>
    <row r="403" spans="18:66" ht="12.75"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</row>
    <row r="404" spans="18:66" ht="12.75"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</row>
    <row r="405" spans="18:66" ht="12.75"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</row>
    <row r="406" spans="18:66" ht="12.75"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</row>
    <row r="407" spans="18:66" ht="12.75"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</row>
    <row r="408" spans="18:66" ht="12.75"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</row>
    <row r="409" spans="18:66" ht="12.75"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</row>
    <row r="410" spans="18:66" ht="12.75"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</row>
    <row r="411" spans="18:66" ht="12.75"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</row>
    <row r="412" spans="18:66" ht="12.75"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</row>
    <row r="413" spans="18:66" ht="12.75"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</row>
    <row r="414" spans="18:66" ht="12.75"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</row>
    <row r="415" spans="18:66" ht="12.75"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</row>
    <row r="416" spans="18:66" ht="12.75"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</row>
    <row r="417" spans="18:66" ht="12.75"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</row>
    <row r="418" spans="18:66" ht="12.75"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</row>
    <row r="419" spans="18:66" ht="12.75"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</row>
    <row r="420" spans="18:66" ht="12.75"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</row>
    <row r="421" spans="18:66" ht="12.75"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</row>
    <row r="422" spans="18:66" ht="12.75"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</row>
    <row r="423" spans="18:66" ht="12.75"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</row>
    <row r="424" spans="18:66" ht="12.75"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</row>
    <row r="425" spans="18:66" ht="12.75"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</row>
    <row r="426" spans="18:66" ht="12.75"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</row>
    <row r="427" spans="18:66" ht="12.75"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</row>
    <row r="428" spans="18:66" ht="12.75"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</row>
    <row r="429" spans="18:66" ht="12.75"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</row>
    <row r="430" spans="18:66" ht="12.75"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</row>
    <row r="431" spans="18:66" ht="12.75"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</row>
    <row r="432" spans="18:66" ht="12.75"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</row>
    <row r="433" spans="18:66" ht="12.75"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</row>
    <row r="434" spans="18:66" ht="12.75"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</row>
    <row r="435" spans="18:66" ht="12.75"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</row>
    <row r="436" spans="18:66" ht="12.75"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</row>
    <row r="437" spans="18:66" ht="12.75"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</row>
    <row r="438" spans="18:66" ht="12.75"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</row>
    <row r="439" spans="18:66" ht="12.75"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</row>
    <row r="440" spans="18:66" ht="12.75"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</row>
    <row r="441" spans="18:66" ht="12.75"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</row>
    <row r="442" spans="18:66" ht="12.75"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</row>
    <row r="443" spans="18:66" ht="12.75"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</row>
    <row r="444" spans="18:66" ht="12.75"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</row>
    <row r="445" spans="18:66" ht="12.75"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</row>
    <row r="446" spans="18:66" ht="12.75"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</row>
    <row r="447" spans="18:66" ht="12.75"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</row>
    <row r="448" spans="18:66" ht="12.75"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</row>
    <row r="449" spans="18:66" ht="12.75"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</row>
    <row r="450" spans="18:66" ht="12.75"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</row>
    <row r="451" spans="18:66" ht="12.75"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</row>
    <row r="452" spans="18:66" ht="12.75"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</row>
    <row r="453" spans="18:66" ht="12.75"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</row>
    <row r="454" spans="18:66" ht="12.75"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</row>
    <row r="455" spans="18:66" ht="12.75"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</row>
    <row r="456" spans="18:66" ht="12.75"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</row>
    <row r="457" spans="18:66" ht="12.75"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</row>
    <row r="458" spans="18:66" ht="12.75"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</row>
    <row r="459" spans="18:66" ht="12.75"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</row>
    <row r="460" spans="18:66" ht="12.75"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</row>
    <row r="461" spans="18:66" ht="12.75"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</row>
    <row r="462" spans="18:66" ht="12.75"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</row>
    <row r="463" spans="18:66" ht="12.75"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</row>
    <row r="464" spans="18:66" ht="12.75"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</row>
    <row r="465" spans="18:66" ht="12.75"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</row>
    <row r="466" spans="18:66" ht="12.75"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</row>
    <row r="467" spans="18:66" ht="12.75"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</row>
    <row r="468" spans="18:66" ht="12.75"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</row>
    <row r="469" spans="18:66" ht="12.75"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</row>
    <row r="470" spans="18:66" ht="12.75"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</row>
    <row r="471" spans="18:66" ht="12.75"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</row>
    <row r="472" spans="18:66" ht="12.75"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</row>
    <row r="473" spans="18:66" ht="12.75"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</row>
    <row r="474" spans="18:66" ht="12.75"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</row>
    <row r="475" spans="18:66" ht="12.75"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</row>
    <row r="476" spans="18:66" ht="12.75"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</row>
    <row r="477" spans="18:66" ht="12.75"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</row>
    <row r="478" spans="18:66" ht="12.75"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</row>
    <row r="479" spans="18:66" ht="12.75"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</row>
    <row r="480" spans="18:66" ht="12.75"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</row>
    <row r="481" spans="18:66" ht="12.75"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</row>
    <row r="482" spans="18:66" ht="12.75"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</row>
    <row r="483" spans="18:66" ht="12.75"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</row>
    <row r="484" spans="18:66" ht="12.75"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</row>
    <row r="485" spans="18:66" ht="12.75"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</row>
    <row r="486" spans="18:66" ht="12.75"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</row>
    <row r="487" spans="18:66" ht="12.75"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</row>
    <row r="488" spans="18:66" ht="12.75"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</row>
    <row r="489" spans="18:66" ht="12.75"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</row>
    <row r="490" spans="18:66" ht="12.75"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</row>
    <row r="491" spans="18:66" ht="12.75"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</row>
    <row r="492" spans="18:66" ht="12.75"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</row>
    <row r="493" spans="18:66" ht="12.75"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</row>
    <row r="494" spans="18:66" ht="12.75"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</row>
    <row r="495" spans="18:66" ht="12.75"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</row>
    <row r="496" spans="18:66" ht="12.75"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</row>
    <row r="497" spans="18:66" ht="12.75"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</row>
    <row r="498" spans="18:66" ht="12.75"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</row>
    <row r="499" spans="18:66" ht="12.75"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</row>
    <row r="500" spans="18:66" ht="12.75"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</row>
    <row r="501" spans="18:66" ht="12.75"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</row>
    <row r="502" spans="18:66" ht="12.75"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</row>
    <row r="503" spans="18:66" ht="12.75"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</row>
    <row r="504" spans="18:66" ht="12.75"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</row>
    <row r="505" spans="18:66" ht="12.75"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</row>
    <row r="506" spans="18:66" ht="12.75"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</row>
    <row r="507" spans="18:66" ht="12.75"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</row>
    <row r="508" spans="18:66" ht="12.75"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</row>
    <row r="509" spans="18:66" ht="12.75"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</row>
    <row r="510" spans="18:66" ht="12.75"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</row>
    <row r="511" spans="18:66" ht="12.75"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</row>
    <row r="512" spans="18:66" ht="12.75"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</row>
    <row r="513" spans="18:66" ht="12.75"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</row>
    <row r="514" spans="18:66" ht="12.75"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</row>
    <row r="515" spans="18:66" ht="12.75"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</row>
    <row r="516" spans="18:66" ht="12.75"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</row>
    <row r="517" spans="18:66" ht="12.75"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</row>
    <row r="518" spans="18:66" ht="12.75"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</row>
    <row r="519" spans="18:66" ht="12.75"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</row>
    <row r="520" spans="18:66" ht="12.75"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</row>
    <row r="521" spans="18:66" ht="12.75"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</row>
    <row r="522" spans="18:66" ht="12.75"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</row>
    <row r="523" spans="18:66" ht="12.75"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</row>
    <row r="524" spans="18:66" ht="12.75"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</row>
    <row r="525" spans="18:66" ht="12.75"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</row>
    <row r="526" spans="18:66" ht="12.75"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</row>
    <row r="527" spans="18:66" ht="12.75"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</row>
    <row r="528" spans="18:66" ht="12.75"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</row>
    <row r="529" spans="18:66" ht="12.75"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</row>
    <row r="530" spans="18:66" ht="12.75"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</row>
    <row r="531" spans="18:66" ht="12.75"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</row>
    <row r="532" spans="18:66" ht="12.75"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</row>
    <row r="533" spans="18:66" ht="12.75"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</row>
    <row r="534" spans="18:66" ht="12.75"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</row>
    <row r="535" spans="18:66" ht="12.75"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</row>
    <row r="536" spans="18:66" ht="12.75"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</row>
    <row r="537" spans="18:66" ht="12.75"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</row>
    <row r="538" spans="18:66" ht="12.75"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</row>
    <row r="539" spans="18:66" ht="12.75"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</row>
    <row r="540" spans="18:66" ht="12.75"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</row>
    <row r="541" spans="18:66" ht="12.75"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</row>
    <row r="542" spans="18:66" ht="12.75"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</row>
    <row r="543" spans="18:66" ht="12.75"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</row>
    <row r="544" spans="18:66" ht="12.75"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</row>
    <row r="545" spans="18:66" ht="12.75"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</row>
    <row r="546" spans="18:66" ht="12.75"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</row>
    <row r="547" spans="18:66" ht="12.75"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</row>
    <row r="548" spans="18:66" ht="12.75"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</row>
    <row r="549" spans="18:66" ht="12.75"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</row>
    <row r="550" spans="18:66" ht="12.75"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</row>
    <row r="551" spans="18:66" ht="12.75"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</row>
    <row r="552" spans="18:66" ht="12.75"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</row>
    <row r="553" spans="18:66" ht="12.75"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</row>
    <row r="554" spans="18:66" ht="12.75"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</row>
    <row r="555" spans="18:66" ht="12.75"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</row>
    <row r="556" spans="18:66" ht="12.75"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</row>
    <row r="557" spans="18:66" ht="12.75"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</row>
    <row r="558" spans="18:66" ht="12.75"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</row>
    <row r="559" spans="18:66" ht="12.75"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</row>
    <row r="560" spans="18:66" ht="12.75"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</row>
    <row r="561" spans="18:66" ht="12.75"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</row>
    <row r="562" spans="18:66" ht="12.75"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</row>
    <row r="563" spans="18:66" ht="12.75"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</row>
    <row r="564" spans="18:66" ht="12.75"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</row>
    <row r="565" spans="18:66" ht="12.75"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</row>
    <row r="566" spans="18:66" ht="12.75"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</row>
    <row r="567" spans="18:66" ht="12.75"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</row>
    <row r="568" spans="18:66" ht="12.75"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</row>
    <row r="569" spans="18:66" ht="12.75"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</row>
    <row r="570" spans="18:66" ht="12.75"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</row>
    <row r="571" spans="18:66" ht="12.75"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</row>
    <row r="572" spans="18:66" ht="12.75"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</row>
    <row r="573" spans="18:66" ht="12.75"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</row>
    <row r="574" spans="18:66" ht="12.75"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</row>
    <row r="575" spans="18:66" ht="12.75"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</row>
    <row r="576" spans="18:66" ht="12.75"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</row>
    <row r="577" spans="18:66" ht="12.75"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</row>
    <row r="578" spans="18:66" ht="12.75"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</row>
    <row r="579" spans="18:66" ht="12.75"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</row>
    <row r="580" spans="18:66" ht="12.75"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</row>
    <row r="581" spans="18:66" ht="12.75"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</row>
    <row r="582" spans="18:66" ht="12.75"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</row>
    <row r="583" spans="18:66" ht="12.75"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</row>
    <row r="584" spans="18:66" ht="12.75"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</row>
    <row r="585" spans="18:66" ht="12.75"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</row>
    <row r="586" spans="18:66" ht="12.75"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</row>
    <row r="587" spans="18:66" ht="12.75"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</row>
    <row r="588" spans="18:66" ht="12.75"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</row>
    <row r="589" spans="18:66" ht="12.75"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</row>
    <row r="590" spans="18:66" ht="12.75"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</row>
    <row r="591" spans="18:66" ht="12.75"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</row>
    <row r="592" spans="18:66" ht="12.75"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</row>
    <row r="593" spans="18:66" ht="12.75"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</row>
    <row r="594" spans="18:66" ht="12.75"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</row>
    <row r="595" spans="18:66" ht="12.75"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</row>
    <row r="596" spans="18:66" ht="12.75"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</row>
    <row r="597" spans="18:66" ht="12.75"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</row>
    <row r="598" spans="18:66" ht="12.75"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</row>
    <row r="599" spans="18:66" ht="12.75"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</row>
    <row r="600" spans="18:66" ht="12.75"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</row>
    <row r="601" spans="18:66" ht="12.75"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</row>
    <row r="602" spans="18:66" ht="12.75"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</row>
    <row r="603" spans="18:66" ht="12.75"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</row>
    <row r="604" spans="18:66" ht="12.75"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</row>
    <row r="605" spans="18:66" ht="12.75"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</row>
    <row r="606" spans="18:66" ht="12.75"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</row>
    <row r="607" spans="18:66" ht="12.75"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</row>
    <row r="608" spans="18:66" ht="12.75"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</row>
    <row r="609" spans="18:66" ht="12.75"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</row>
    <row r="610" spans="18:66" ht="12.75"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</row>
    <row r="611" spans="18:66" ht="12.75"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</row>
    <row r="612" spans="18:66" ht="12.75"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</row>
    <row r="613" spans="18:66" ht="12.75"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</row>
    <row r="614" spans="18:66" ht="12.75"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</row>
    <row r="615" spans="18:66" ht="12.75"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</row>
    <row r="616" spans="18:66" ht="12.75"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</row>
    <row r="617" spans="18:66" ht="12.75"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</row>
    <row r="618" spans="18:66" ht="12.75"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</row>
    <row r="619" spans="18:66" ht="12.75"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</row>
    <row r="620" spans="18:66" ht="12.75"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</row>
    <row r="621" spans="18:66" ht="12.75"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</row>
    <row r="622" spans="18:66" ht="12.75"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</row>
    <row r="623" spans="18:66" ht="12.75"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</row>
    <row r="624" spans="18:66" ht="12.75"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</row>
    <row r="625" spans="18:66" ht="12.75"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</row>
    <row r="626" spans="18:66" ht="12.75"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</row>
    <row r="627" spans="18:66" ht="12.75"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</row>
    <row r="628" spans="18:66" ht="12.75"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</row>
    <row r="629" spans="18:66" ht="12.75"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</row>
    <row r="630" spans="18:66" ht="12.75"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</row>
    <row r="631" spans="18:66" ht="12.75"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</row>
    <row r="632" spans="18:66" ht="12.75"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</row>
    <row r="633" spans="18:66" ht="12.75"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</row>
    <row r="634" spans="18:66" ht="12.75"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</row>
    <row r="635" spans="18:66" ht="12.75"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</row>
    <row r="636" spans="18:66" ht="12.75"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</row>
    <row r="637" spans="18:66" ht="12.75"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</row>
    <row r="638" spans="18:66" ht="12.75"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</row>
    <row r="639" spans="18:66" ht="12.75"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</row>
    <row r="640" spans="18:66" ht="12.75"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</row>
    <row r="641" spans="18:66" ht="12.75"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</row>
    <row r="642" spans="18:66" ht="12.75"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</row>
    <row r="643" spans="18:66" ht="12.75"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</row>
    <row r="644" spans="18:66" ht="12.75"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</row>
    <row r="645" spans="18:66" ht="12.75"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</row>
    <row r="646" spans="18:66" ht="12.75"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</row>
    <row r="647" spans="18:66" ht="12.75"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</row>
    <row r="648" spans="18:66" ht="12.75"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</row>
    <row r="649" spans="18:66" ht="12.75"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</row>
    <row r="650" spans="18:66" ht="12.75"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</row>
    <row r="651" spans="18:66" ht="12.75"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</row>
    <row r="652" spans="18:66" ht="12.75"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</row>
    <row r="653" spans="18:66" ht="12.75"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</row>
    <row r="654" spans="18:66" ht="12.75"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</row>
    <row r="655" spans="18:66" ht="12.75"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</row>
    <row r="656" spans="18:66" ht="12.75"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</row>
    <row r="657" spans="18:66" ht="12.75"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</row>
    <row r="658" spans="18:66" ht="12.75"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</row>
    <row r="659" spans="18:66" ht="12.75"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</row>
    <row r="660" spans="18:66" ht="12.75"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</row>
    <row r="661" spans="18:66" ht="12.75"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</row>
    <row r="662" spans="18:66" ht="12.75"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</row>
    <row r="663" spans="18:66" ht="12.75"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</row>
    <row r="664" spans="18:66" ht="12.75"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</row>
    <row r="665" spans="18:66" ht="12.75"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</row>
    <row r="666" spans="18:66" ht="12.75"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</row>
    <row r="667" spans="18:66" ht="12.75"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</row>
    <row r="668" spans="18:66" ht="12.75"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</row>
    <row r="669" spans="18:66" ht="12.75"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</row>
    <row r="670" spans="18:66" ht="12.75"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</row>
    <row r="671" spans="18:66" ht="12.75"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</row>
    <row r="672" spans="18:66" ht="12.75"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</row>
    <row r="673" spans="18:66" ht="12.75"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</row>
    <row r="674" spans="18:66" ht="12.75"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</row>
    <row r="675" spans="18:66" ht="12.75"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</row>
    <row r="676" spans="18:66" ht="12.75"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</row>
    <row r="677" spans="18:66" ht="12.75"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</row>
    <row r="678" spans="18:66" ht="12.75"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</row>
    <row r="679" spans="18:66" ht="12.75"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</row>
    <row r="680" spans="18:66" ht="12.75"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</row>
    <row r="681" spans="18:66" ht="12.75"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</row>
    <row r="682" spans="18:66" ht="12.75"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</row>
    <row r="683" spans="18:66" ht="12.75"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</row>
    <row r="684" spans="18:66" ht="12.75"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</row>
    <row r="685" spans="18:66" ht="12.75"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</row>
    <row r="686" spans="18:66" ht="12.75"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</row>
    <row r="687" spans="18:66" ht="12.75"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</row>
    <row r="688" spans="18:66" ht="12.75"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</row>
    <row r="689" spans="18:66" ht="12.75"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</row>
    <row r="690" spans="18:66" ht="12.75"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</row>
    <row r="691" spans="18:66" ht="12.75"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</row>
    <row r="692" spans="18:66" ht="12.75"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</row>
    <row r="693" spans="18:66" ht="12.75"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</row>
    <row r="694" spans="18:66" ht="12.75"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</row>
    <row r="695" spans="18:66" ht="12.75"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</row>
    <row r="696" spans="18:66" ht="12.75"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</row>
    <row r="697" spans="18:66" ht="12.75"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</row>
    <row r="698" spans="18:66" ht="12.75"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</row>
    <row r="699" spans="18:66" ht="12.75"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</row>
    <row r="700" spans="18:66" ht="12.75"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</row>
    <row r="701" spans="18:66" ht="12.75"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</row>
    <row r="702" spans="18:66" ht="12.75"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</row>
    <row r="703" spans="18:66" ht="12.75"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</row>
    <row r="704" spans="18:66" ht="12.75"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</row>
    <row r="705" spans="18:66" ht="12.75"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</row>
    <row r="706" spans="18:66" ht="12.75"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</row>
    <row r="707" spans="18:66" ht="12.75"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</row>
    <row r="708" spans="18:66" ht="12.75"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</row>
    <row r="709" spans="18:66" ht="12.75"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</row>
    <row r="710" spans="18:66" ht="12.75"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</row>
    <row r="711" spans="18:66" ht="12.75"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</row>
    <row r="712" spans="18:66" ht="12.75"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</row>
    <row r="713" spans="18:66" ht="12.75"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</row>
    <row r="714" spans="18:66" ht="12.75"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</row>
    <row r="715" spans="18:66" ht="12.75"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</row>
    <row r="716" spans="18:66" ht="12.75"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</row>
    <row r="717" spans="18:66" ht="12.75"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</row>
    <row r="718" spans="18:66" ht="12.75"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</row>
    <row r="719" spans="18:66" ht="12.75"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</row>
    <row r="720" spans="18:66" ht="12.75"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</row>
    <row r="721" spans="18:66" ht="12.75"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</row>
    <row r="722" spans="18:66" ht="12.75"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</row>
    <row r="723" spans="18:66" ht="12.75"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</row>
    <row r="724" spans="18:66" ht="12.75"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</row>
    <row r="725" spans="18:66" ht="12.75"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</row>
    <row r="726" spans="18:66" ht="12.75"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</row>
    <row r="727" spans="18:66" ht="12.75"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</row>
    <row r="728" spans="18:66" ht="12.75"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</row>
    <row r="729" spans="18:66" ht="12.75"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</row>
    <row r="730" spans="18:66" ht="12.75"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</row>
    <row r="731" spans="18:66" ht="12.75"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</row>
    <row r="732" spans="18:66" ht="12.75"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</row>
    <row r="733" spans="18:66" ht="12.75"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</row>
    <row r="734" spans="18:66" ht="12.75"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</row>
    <row r="735" spans="18:66" ht="12.75"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</row>
    <row r="736" spans="18:66" ht="12.75"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</row>
    <row r="737" spans="18:66" ht="12.75"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</row>
    <row r="738" spans="18:66" ht="12.75"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</row>
    <row r="739" spans="18:66" ht="12.75"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</row>
    <row r="740" spans="18:66" ht="12.75"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</row>
    <row r="741" spans="18:66" ht="12.75"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</row>
    <row r="742" spans="18:66" ht="12.75"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</row>
    <row r="743" spans="18:66" ht="12.75"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</row>
    <row r="744" spans="18:66" ht="12.75"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</row>
    <row r="745" spans="18:66" ht="12.75"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</row>
    <row r="746" spans="18:66" ht="12.75"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</row>
    <row r="747" spans="18:66" ht="12.75"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</row>
    <row r="748" spans="18:66" ht="12.75"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</row>
    <row r="749" spans="18:66" ht="12.75"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</row>
    <row r="750" spans="18:66" ht="12.75"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</row>
    <row r="751" spans="18:66" ht="12.75"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</row>
    <row r="752" spans="18:66" ht="12.75"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</row>
    <row r="753" spans="18:66" ht="12.75"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</row>
    <row r="754" spans="18:66" ht="12.75"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</row>
    <row r="755" spans="18:66" ht="12.75"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</row>
    <row r="756" spans="18:66" ht="12.75"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</row>
    <row r="757" spans="18:66" ht="12.75"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</row>
    <row r="758" spans="18:66" ht="12.75"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</row>
    <row r="759" spans="18:66" ht="12.75"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</row>
    <row r="760" spans="18:66" ht="12.75"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</row>
    <row r="761" spans="18:66" ht="12.75"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</row>
    <row r="762" spans="18:66" ht="12.75"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</row>
    <row r="763" spans="18:66" ht="12.75"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</row>
    <row r="764" spans="18:66" ht="12.75"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</row>
    <row r="765" spans="18:66" ht="12.75"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</row>
    <row r="766" spans="18:66" ht="12.75"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</row>
    <row r="767" spans="18:66" ht="12.75"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</row>
    <row r="768" spans="18:66" ht="12.75"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</row>
    <row r="769" spans="18:66" ht="12.75"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</row>
    <row r="770" spans="18:66" ht="12.75"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</row>
    <row r="771" spans="18:66" ht="12.75"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</row>
    <row r="772" spans="18:66" ht="12.75"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</row>
    <row r="773" spans="18:66" ht="12.75"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</row>
    <row r="774" spans="18:66" ht="12.75"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</row>
    <row r="775" spans="18:66" ht="12.75"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</row>
    <row r="776" spans="18:66" ht="12.75"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</row>
    <row r="777" spans="18:66" ht="12.75"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</row>
    <row r="778" spans="18:66" ht="12.75"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</row>
    <row r="779" spans="18:66" ht="12.75"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</row>
    <row r="780" spans="18:66" ht="12.75"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</row>
    <row r="781" spans="18:66" ht="12.75"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</row>
    <row r="782" spans="18:66" ht="12.75"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</row>
    <row r="783" spans="18:66" ht="12.75"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</row>
    <row r="784" spans="18:66" ht="12.75"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</row>
    <row r="785" spans="18:66" ht="12.75"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</row>
    <row r="786" spans="18:66" ht="12.75"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</row>
    <row r="787" spans="18:66" ht="12.75"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</row>
    <row r="788" spans="18:66" ht="12.75"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</row>
    <row r="789" spans="18:66" ht="12.75"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</row>
    <row r="790" spans="18:66" ht="12.75"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</row>
    <row r="791" spans="18:66" ht="12.75"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</row>
    <row r="792" spans="18:66" ht="12.75"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</row>
    <row r="793" spans="18:66" ht="12.75"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</row>
    <row r="794" spans="18:66" ht="12.75"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</row>
    <row r="795" spans="18:66" ht="12.75"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</row>
    <row r="796" spans="18:66" ht="12.75"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</row>
    <row r="797" spans="18:66" ht="12.75"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</row>
    <row r="798" spans="18:66" ht="12.75"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</row>
    <row r="799" spans="18:66" ht="12.75"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</row>
    <row r="800" spans="18:66" ht="12.75"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</row>
    <row r="801" spans="18:66" ht="12.75"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</row>
    <row r="802" spans="18:66" ht="12.75"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</row>
    <row r="803" spans="18:66" ht="12.75"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</row>
    <row r="804" spans="18:66" ht="12.75"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</row>
    <row r="805" spans="18:66" ht="12.75"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</row>
    <row r="806" spans="18:66" ht="12.75"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</row>
    <row r="807" spans="18:66" ht="12.75"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</row>
    <row r="808" spans="18:66" ht="12.75"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</row>
    <row r="809" spans="18:66" ht="12.75"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</row>
    <row r="810" spans="18:66" ht="12.75"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</row>
    <row r="811" spans="18:66" ht="12.75"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</row>
    <row r="812" spans="18:66" ht="12.75"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</row>
    <row r="813" spans="18:66" ht="12.75"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</row>
    <row r="814" spans="18:66" ht="12.75"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</row>
    <row r="815" spans="18:66" ht="12.75"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</row>
    <row r="816" spans="18:66" ht="12.75"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</row>
    <row r="817" spans="18:66" ht="12.75"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</row>
    <row r="818" spans="18:66" ht="12.75"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</row>
    <row r="819" spans="18:66" ht="12.75"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</row>
    <row r="820" spans="18:66" ht="12.75"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</row>
    <row r="821" spans="18:66" ht="12.75"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</row>
    <row r="822" spans="18:66" ht="12.75"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</row>
    <row r="823" spans="18:66" ht="12.75"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</row>
    <row r="824" spans="18:66" ht="12.75"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</row>
    <row r="825" spans="18:66" ht="12.75"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</row>
    <row r="826" spans="18:66" ht="12.75"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</row>
    <row r="827" spans="18:66" ht="12.75"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</row>
    <row r="828" spans="18:66" ht="12.75"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</row>
    <row r="829" spans="18:66" ht="12.75"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</row>
    <row r="830" spans="18:66" ht="12.75"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</row>
    <row r="831" spans="18:66" ht="12.75"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</row>
    <row r="832" spans="18:66" ht="12.75"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</row>
    <row r="833" spans="18:66" ht="12.75"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</row>
    <row r="834" spans="18:66" ht="12.75"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</row>
    <row r="835" spans="18:66" ht="12.75"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</row>
    <row r="836" spans="18:66" ht="12.75"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</row>
    <row r="837" spans="18:66" ht="12.75"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</row>
    <row r="838" spans="18:66" ht="12.75"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</row>
    <row r="839" spans="18:66" ht="12.75"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</row>
    <row r="840" spans="18:66" ht="12.75"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</row>
    <row r="841" spans="18:66" ht="12.75"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</row>
    <row r="842" spans="18:66" ht="12.75"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</row>
    <row r="843" spans="18:66" ht="12.75"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</row>
    <row r="844" spans="18:66" ht="12.75"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</row>
    <row r="845" spans="18:66" ht="12.75"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</row>
    <row r="846" spans="18:66" ht="12.75"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</row>
    <row r="847" spans="18:66" ht="12.75"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</row>
    <row r="848" spans="18:66" ht="12.75"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</row>
    <row r="849" spans="18:66" ht="12.75"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</row>
    <row r="850" spans="18:66" ht="12.75"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</row>
    <row r="851" spans="18:66" ht="12.75"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</row>
    <row r="852" spans="18:66" ht="12.75"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</row>
    <row r="853" spans="18:66" ht="12.75"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</row>
    <row r="854" spans="18:66" ht="12.75"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</row>
    <row r="855" spans="18:66" ht="12.75"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</row>
    <row r="856" spans="18:66" ht="12.75"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</row>
    <row r="857" spans="18:66" ht="12.75"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</row>
    <row r="858" spans="18:66" ht="12.75"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</row>
    <row r="859" spans="18:66" ht="12.75"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</row>
    <row r="860" spans="18:66" ht="12.75"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</row>
    <row r="861" spans="18:66" ht="12.75"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</row>
    <row r="862" spans="18:66" ht="12.75"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</row>
    <row r="863" spans="18:66" ht="12.75"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</row>
    <row r="864" spans="18:66" ht="12.75"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</row>
    <row r="865" spans="18:66" ht="12.75"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</row>
    <row r="866" spans="18:66" ht="12.75"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</row>
    <row r="867" spans="18:66" ht="12.75"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</row>
    <row r="868" spans="18:66" ht="12.75"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</row>
    <row r="869" spans="18:66" ht="12.75"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</row>
    <row r="870" spans="18:66" ht="12.75"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</row>
    <row r="871" spans="18:66" ht="12.75"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</row>
    <row r="872" spans="18:66" ht="12.75"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</row>
    <row r="873" spans="18:66" ht="12.75"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</row>
    <row r="874" spans="18:66" ht="12.75"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</row>
    <row r="875" spans="18:66" ht="12.75"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</row>
    <row r="876" spans="18:66" ht="12.75"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</row>
    <row r="877" spans="18:66" ht="12.75"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</row>
    <row r="878" spans="18:66" ht="12.75"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</row>
    <row r="879" spans="18:66" ht="12.75"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</row>
    <row r="880" spans="18:66" ht="12.75"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</row>
    <row r="881" spans="18:66" ht="12.75"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</row>
    <row r="882" spans="18:66" ht="12.75"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</row>
    <row r="883" spans="18:66" ht="12.75"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</row>
    <row r="884" spans="18:66" ht="12.75"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</row>
    <row r="885" spans="18:66" ht="12.75"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</row>
    <row r="886" spans="18:66" ht="12.75"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</row>
    <row r="887" spans="18:66" ht="12.75"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</row>
    <row r="888" spans="18:66" ht="12.75"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</row>
    <row r="889" spans="18:66" ht="12.75"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</row>
    <row r="890" spans="18:66" ht="12.75"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</row>
    <row r="891" spans="18:66" ht="12.75"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</row>
    <row r="892" spans="18:66" ht="12.75"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</row>
    <row r="893" spans="18:66" ht="12.75"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</row>
    <row r="894" spans="18:66" ht="12.75"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</row>
    <row r="895" spans="18:66" ht="12.75"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</row>
    <row r="896" spans="18:66" ht="12.75"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</row>
    <row r="897" spans="18:66" ht="12.75"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</row>
    <row r="898" spans="18:66" ht="12.75"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</row>
    <row r="899" spans="18:66" ht="12.75"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</row>
    <row r="900" spans="18:66" ht="12.75"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</row>
    <row r="901" spans="18:66" ht="12.75"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</row>
    <row r="902" spans="18:66" ht="12.75"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</row>
    <row r="903" spans="18:66" ht="12.75"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</row>
    <row r="904" spans="18:66" ht="12.75"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</row>
    <row r="905" spans="18:66" ht="12.75"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</row>
    <row r="906" spans="18:66" ht="12.75"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</row>
    <row r="907" spans="18:66" ht="12.75"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</row>
    <row r="908" spans="18:66" ht="12.75"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</row>
    <row r="909" spans="18:66" ht="12.75"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</row>
    <row r="910" spans="18:66" ht="12.75"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</row>
    <row r="911" spans="18:66" ht="12.75"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</row>
    <row r="912" spans="18:66" ht="12.75"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</row>
    <row r="913" spans="18:66" ht="12.75"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</row>
    <row r="914" spans="18:66" ht="12.75"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</row>
    <row r="915" spans="18:66" ht="12.75"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</row>
    <row r="916" spans="18:66" ht="12.75"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</row>
    <row r="917" spans="18:66" ht="12.75"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</row>
    <row r="918" spans="18:66" ht="12.75"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</row>
    <row r="919" spans="18:66" ht="12.75"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</row>
    <row r="920" spans="18:66" ht="12.75"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</row>
    <row r="921" spans="18:66" ht="12.75"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</row>
    <row r="922" spans="18:66" ht="12.75"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</row>
    <row r="923" spans="18:66" ht="12.75"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</row>
    <row r="924" spans="18:66" ht="12.75"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</row>
    <row r="925" spans="18:66" ht="12.75"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</row>
    <row r="926" spans="18:66" ht="12.75"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</row>
    <row r="927" spans="18:66" ht="12.75"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</row>
    <row r="928" spans="18:66" ht="12.75"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</row>
    <row r="929" spans="18:66" ht="12.75"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</row>
    <row r="930" spans="18:66" ht="12.75"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</row>
    <row r="931" spans="18:66" ht="12.75"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</row>
    <row r="932" spans="18:66" ht="12.75"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</row>
    <row r="933" spans="18:66" ht="12.75"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</row>
    <row r="934" spans="18:66" ht="12.75"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</row>
    <row r="935" spans="18:66" ht="12.75"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</row>
    <row r="936" spans="18:66" ht="12.75"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</row>
    <row r="937" spans="18:66" ht="12.75"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</row>
    <row r="938" spans="18:66" ht="12.75"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</row>
    <row r="939" spans="18:66" ht="12.75"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</row>
    <row r="940" spans="18:66" ht="12.75"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</row>
    <row r="941" spans="18:66" ht="12.75"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</row>
    <row r="942" spans="18:66" ht="12.75"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</row>
    <row r="943" spans="18:66" ht="12.75"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</row>
    <row r="944" spans="18:66" ht="12.75"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</row>
    <row r="945" spans="18:66" ht="12.75"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</row>
    <row r="946" spans="18:66" ht="12.75"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</row>
    <row r="947" spans="18:66" ht="12.75"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</row>
    <row r="948" spans="18:66" ht="12.75"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</row>
    <row r="949" spans="18:66" ht="12.75"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</row>
    <row r="950" spans="18:66" ht="12.75"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</row>
    <row r="951" spans="18:66" ht="12.75"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</row>
    <row r="952" spans="18:66" ht="12.75"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</row>
    <row r="953" spans="18:66" ht="12.75"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</row>
    <row r="954" spans="18:66" ht="12.75"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</row>
    <row r="955" spans="18:66" ht="12.75"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</row>
    <row r="956" spans="18:66" ht="12.75"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</row>
    <row r="957" spans="18:66" ht="12.75"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</row>
    <row r="958" spans="18:66" ht="12.75"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</row>
    <row r="959" spans="18:66" ht="12.75"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</row>
    <row r="960" spans="18:66" ht="12.75"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</row>
    <row r="961" spans="18:66" ht="12.75"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</row>
    <row r="962" spans="18:66" ht="12.75"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</row>
    <row r="963" spans="18:66" ht="12.75"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</row>
    <row r="964" spans="18:66" ht="12.75"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</row>
    <row r="965" spans="18:66" ht="12.75"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</row>
    <row r="966" spans="18:66" ht="12.75"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</row>
    <row r="967" spans="18:66" ht="12.75"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</row>
    <row r="968" spans="18:66" ht="12.75"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</row>
    <row r="969" spans="18:66" ht="12.75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</row>
    <row r="970" spans="18:66" ht="12.75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</row>
    <row r="971" spans="18:66" ht="12.75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</row>
    <row r="972" spans="18:66" ht="12.75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</row>
    <row r="973" spans="18:66" ht="12.75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</row>
    <row r="974" spans="18:66" ht="12.75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</row>
    <row r="975" spans="18:66" ht="12.75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</row>
    <row r="976" spans="18:66" ht="12.75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</row>
    <row r="977" spans="18:66" ht="12.75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</row>
    <row r="978" spans="18:66" ht="12.75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</row>
    <row r="979" spans="18:66" ht="12.75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</row>
    <row r="980" spans="18:66" ht="12.75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</row>
    <row r="981" spans="18:66" ht="12.75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</row>
    <row r="982" spans="18:66" ht="12.75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</row>
    <row r="983" spans="18:66" ht="12.75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</row>
    <row r="984" spans="18:66" ht="12.75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</row>
    <row r="985" spans="18:66" ht="12.75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</row>
    <row r="986" spans="18:66" ht="12.75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</row>
    <row r="987" spans="18:66" ht="12.75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</row>
    <row r="988" spans="18:66" ht="12.75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</row>
    <row r="989" spans="18:66" ht="12.75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</row>
    <row r="990" spans="18:66" ht="12.75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</row>
    <row r="991" spans="18:66" ht="12.75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</row>
    <row r="992" spans="18:66" ht="12.75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</row>
    <row r="993" spans="18:66" ht="12.75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</row>
    <row r="994" spans="18:66" ht="12.75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</row>
    <row r="995" spans="18:66" ht="12.75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</row>
    <row r="996" spans="18:66" ht="12.75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</row>
    <row r="997" spans="18:66" ht="12.75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</row>
    <row r="998" spans="18:66" ht="12.75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</row>
    <row r="999" spans="18:66" ht="12.75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</row>
    <row r="1000" spans="18:66" ht="12.75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</row>
    <row r="1001" spans="18:66" ht="12.75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</row>
    <row r="1002" spans="18:66" ht="12.75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</row>
    <row r="1003" spans="18:66" ht="12.75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</row>
    <row r="1004" spans="18:66" ht="12.75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</row>
    <row r="1005" spans="18:66" ht="12.75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</row>
    <row r="1006" spans="18:66" ht="12.75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</row>
    <row r="1007" spans="18:66" ht="12.75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</row>
    <row r="1008" spans="18:66" ht="12.75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</row>
    <row r="1009" spans="18:66" ht="12.75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</row>
    <row r="1010" spans="18:66" ht="12.75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</row>
    <row r="1011" spans="18:66" ht="12.75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</row>
    <row r="1012" spans="18:66" ht="12.75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</row>
    <row r="1013" spans="18:66" ht="12.75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</row>
    <row r="1014" spans="18:66" ht="12.75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</row>
    <row r="1015" spans="18:66" ht="12.75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</row>
    <row r="1016" spans="18:66" ht="12.75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</row>
    <row r="1017" spans="18:66" ht="12.75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</row>
    <row r="1018" spans="18:66" ht="12.75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</row>
    <row r="1019" spans="18:66" ht="12.75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</row>
    <row r="1020" spans="18:66" ht="12.75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</row>
    <row r="1021" spans="18:66" ht="12.75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</row>
    <row r="1022" spans="18:66" ht="12.75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</row>
    <row r="1023" spans="18:66" ht="12.75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</row>
    <row r="1024" spans="18:66" ht="12.75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</row>
    <row r="1025" spans="18:66" ht="12.75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</row>
    <row r="1026" spans="18:66" ht="12.75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</row>
    <row r="1027" spans="18:66" ht="12.75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</row>
    <row r="1028" spans="18:66" ht="12.75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</row>
    <row r="1029" spans="18:66" ht="12.75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</row>
    <row r="1030" spans="18:66" ht="12.75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</row>
    <row r="1031" spans="18:66" ht="12.75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</row>
    <row r="1032" spans="18:66" ht="12.75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</row>
    <row r="1033" spans="18:66" ht="12.75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</row>
    <row r="1034" spans="18:66" ht="12.75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</row>
    <row r="1035" spans="18:66" ht="12.75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</row>
    <row r="1036" spans="18:66" ht="12.75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</row>
    <row r="1037" spans="18:66" ht="12.75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</row>
    <row r="1038" spans="18:66" ht="12.75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</row>
    <row r="1039" spans="18:66" ht="12.75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</row>
    <row r="1040" spans="18:66" ht="12.75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</row>
    <row r="1041" spans="18:66" ht="12.75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</row>
    <row r="1042" spans="18:66" ht="12.75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</row>
    <row r="1043" spans="18:66" ht="12.75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</row>
    <row r="1044" spans="18:66" ht="12.75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</row>
    <row r="1045" spans="18:66" ht="12.75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</row>
    <row r="1046" spans="18:66" ht="12.75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</row>
    <row r="1047" spans="18:66" ht="12.75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</row>
    <row r="1048" spans="18:66" ht="12.75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</row>
    <row r="1049" spans="18:66" ht="12.75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</row>
    <row r="1050" spans="18:66" ht="12.75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</row>
    <row r="1051" spans="2:66" ht="12.7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</row>
    <row r="1052" spans="2:66" ht="12.7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</row>
    <row r="1053" spans="2:66" ht="12.7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</row>
    <row r="1054" spans="2:66" ht="12.7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</row>
    <row r="1055" spans="2:66" ht="12.7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</row>
    <row r="1056" spans="2:66" ht="12.7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</row>
    <row r="1057" spans="2:66" ht="12.7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</row>
    <row r="1058" spans="2:66" ht="12.75"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3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</row>
  </sheetData>
  <sheetProtection formatCells="0" sort="0"/>
  <mergeCells count="96">
    <mergeCell ref="B59:E59"/>
    <mergeCell ref="Q1:Q61"/>
    <mergeCell ref="B49:L49"/>
    <mergeCell ref="B50:L50"/>
    <mergeCell ref="B51:L51"/>
    <mergeCell ref="B43:L43"/>
    <mergeCell ref="B44:L44"/>
    <mergeCell ref="B45:L45"/>
    <mergeCell ref="B46:L46"/>
    <mergeCell ref="B47:L47"/>
    <mergeCell ref="B42:L42"/>
    <mergeCell ref="B54:H54"/>
    <mergeCell ref="B55:E55"/>
    <mergeCell ref="I58:K58"/>
    <mergeCell ref="B40:L40"/>
    <mergeCell ref="B58:E58"/>
    <mergeCell ref="F58:H58"/>
    <mergeCell ref="B48:L48"/>
    <mergeCell ref="O69:P70"/>
    <mergeCell ref="I57:K57"/>
    <mergeCell ref="G70:H70"/>
    <mergeCell ref="B70:F70"/>
    <mergeCell ref="M68:P68"/>
    <mergeCell ref="M69:N70"/>
    <mergeCell ref="F59:H59"/>
    <mergeCell ref="B57:E57"/>
    <mergeCell ref="I59:K59"/>
    <mergeCell ref="I69:L70"/>
    <mergeCell ref="I22:L22"/>
    <mergeCell ref="D33:L33"/>
    <mergeCell ref="D26:L26"/>
    <mergeCell ref="D31:L31"/>
    <mergeCell ref="B38:L38"/>
    <mergeCell ref="D30:L30"/>
    <mergeCell ref="D32:L32"/>
    <mergeCell ref="D27:L27"/>
    <mergeCell ref="D28:L28"/>
    <mergeCell ref="D29:L29"/>
    <mergeCell ref="D37:L37"/>
    <mergeCell ref="D35:L35"/>
    <mergeCell ref="O71:P72"/>
    <mergeCell ref="B63:F64"/>
    <mergeCell ref="B41:L41"/>
    <mergeCell ref="F55:H55"/>
    <mergeCell ref="I54:K54"/>
    <mergeCell ref="L58:O58"/>
    <mergeCell ref="L54:P54"/>
    <mergeCell ref="B61:P61"/>
    <mergeCell ref="M13:M15"/>
    <mergeCell ref="B16:L17"/>
    <mergeCell ref="C19:C21"/>
    <mergeCell ref="G62:H62"/>
    <mergeCell ref="M19:O19"/>
    <mergeCell ref="M71:N72"/>
    <mergeCell ref="D25:L25"/>
    <mergeCell ref="I55:K55"/>
    <mergeCell ref="D34:L34"/>
    <mergeCell ref="I56:K56"/>
    <mergeCell ref="D23:L23"/>
    <mergeCell ref="D19:D21"/>
    <mergeCell ref="E19:L21"/>
    <mergeCell ref="B19:B21"/>
    <mergeCell ref="O13:P15"/>
    <mergeCell ref="B62:F62"/>
    <mergeCell ref="I60:K60"/>
    <mergeCell ref="D24:L24"/>
    <mergeCell ref="B15:L15"/>
    <mergeCell ref="P19:P21"/>
    <mergeCell ref="G11:K11"/>
    <mergeCell ref="G12:K12"/>
    <mergeCell ref="D39:L39"/>
    <mergeCell ref="B53:L53"/>
    <mergeCell ref="G63:H64"/>
    <mergeCell ref="F56:H56"/>
    <mergeCell ref="B18:L18"/>
    <mergeCell ref="F57:H57"/>
    <mergeCell ref="D36:L36"/>
    <mergeCell ref="B56:E56"/>
    <mergeCell ref="B1:P1"/>
    <mergeCell ref="K2:L2"/>
    <mergeCell ref="K3:L3"/>
    <mergeCell ref="M3:P3"/>
    <mergeCell ref="M2:P2"/>
    <mergeCell ref="I67:L67"/>
    <mergeCell ref="B60:H60"/>
    <mergeCell ref="M5:N6"/>
    <mergeCell ref="B11:F11"/>
    <mergeCell ref="B12:F12"/>
    <mergeCell ref="B2:J2"/>
    <mergeCell ref="B3:J3"/>
    <mergeCell ref="O5:P8"/>
    <mergeCell ref="M8:N8"/>
    <mergeCell ref="B8:L9"/>
    <mergeCell ref="B6:L6"/>
    <mergeCell ref="B5:L5"/>
    <mergeCell ref="B4:P4"/>
  </mergeCells>
  <printOptions gridLines="1"/>
  <pageMargins left="0.25" right="0.22" top="0.25" bottom="0.25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P42"/>
  <sheetViews>
    <sheetView zoomScale="75" zoomScaleNormal="75" zoomScalePageLayoutView="0" workbookViewId="0" topLeftCell="B1">
      <selection activeCell="D4" sqref="D4"/>
    </sheetView>
  </sheetViews>
  <sheetFormatPr defaultColWidth="9.140625" defaultRowHeight="12.75"/>
  <cols>
    <col min="1" max="1" width="0" style="0" hidden="1" customWidth="1"/>
    <col min="3" max="3" width="10.421875" style="0" customWidth="1"/>
    <col min="4" max="4" width="12.00390625" style="0" customWidth="1"/>
    <col min="7" max="7" width="11.7109375" style="0" customWidth="1"/>
    <col min="13" max="13" width="13.28125" style="0" customWidth="1"/>
    <col min="14" max="14" width="14.140625" style="0" customWidth="1"/>
    <col min="15" max="15" width="13.57421875" style="0" customWidth="1"/>
    <col min="16" max="16" width="12.7109375" style="0" customWidth="1"/>
  </cols>
  <sheetData>
    <row r="2" spans="2:16" ht="21" thickBot="1">
      <c r="B2" s="472" t="s">
        <v>139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20.25">
      <c r="A3" s="37" t="s">
        <v>153</v>
      </c>
      <c r="B3" s="87" t="s">
        <v>189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474" t="s">
        <v>27</v>
      </c>
      <c r="O3" s="475"/>
      <c r="P3" s="476"/>
    </row>
    <row r="4" spans="2:16" ht="18.75">
      <c r="B4" s="89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77"/>
      <c r="O4" s="478"/>
      <c r="P4" s="479"/>
    </row>
    <row r="5" spans="2:16" ht="12.75">
      <c r="B5" s="90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2:16" ht="16.5">
      <c r="B6" s="341" t="s">
        <v>102</v>
      </c>
      <c r="C6" s="342"/>
      <c r="D6" s="342"/>
      <c r="E6" s="342"/>
      <c r="F6" s="342"/>
      <c r="G6" s="342"/>
      <c r="H6" s="342"/>
      <c r="I6" s="342"/>
      <c r="J6" s="342"/>
      <c r="K6" s="342"/>
      <c r="L6" s="343"/>
      <c r="M6" s="63"/>
      <c r="N6" s="63"/>
      <c r="O6" s="63"/>
      <c r="P6" s="64"/>
    </row>
    <row r="7" spans="2:16" ht="12.75">
      <c r="B7" s="473" t="s">
        <v>11</v>
      </c>
      <c r="C7" s="384" t="s">
        <v>21</v>
      </c>
      <c r="D7" s="349" t="s">
        <v>22</v>
      </c>
      <c r="E7" s="352" t="s">
        <v>39</v>
      </c>
      <c r="F7" s="352"/>
      <c r="G7" s="352"/>
      <c r="H7" s="352"/>
      <c r="I7" s="352"/>
      <c r="J7" s="352"/>
      <c r="K7" s="352"/>
      <c r="L7" s="353"/>
      <c r="M7" s="389" t="s">
        <v>106</v>
      </c>
      <c r="N7" s="390"/>
      <c r="O7" s="391"/>
      <c r="P7" s="372" t="s">
        <v>96</v>
      </c>
    </row>
    <row r="8" spans="2:16" ht="12.75">
      <c r="B8" s="359"/>
      <c r="C8" s="385"/>
      <c r="D8" s="350"/>
      <c r="E8" s="354"/>
      <c r="F8" s="354"/>
      <c r="G8" s="354"/>
      <c r="H8" s="354"/>
      <c r="I8" s="354"/>
      <c r="J8" s="354"/>
      <c r="K8" s="354"/>
      <c r="L8" s="355"/>
      <c r="M8" s="123" t="s">
        <v>93</v>
      </c>
      <c r="N8" s="125" t="s">
        <v>94</v>
      </c>
      <c r="O8" s="121" t="s">
        <v>95</v>
      </c>
      <c r="P8" s="373"/>
    </row>
    <row r="9" spans="2:16" ht="12.75">
      <c r="B9" s="360"/>
      <c r="C9" s="386"/>
      <c r="D9" s="351"/>
      <c r="E9" s="356"/>
      <c r="F9" s="356"/>
      <c r="G9" s="356"/>
      <c r="H9" s="356"/>
      <c r="I9" s="356"/>
      <c r="J9" s="356"/>
      <c r="K9" s="356"/>
      <c r="L9" s="357"/>
      <c r="M9" s="124">
        <v>578106</v>
      </c>
      <c r="N9" s="124">
        <v>570308</v>
      </c>
      <c r="O9" s="71" t="s">
        <v>183</v>
      </c>
      <c r="P9" s="374"/>
    </row>
    <row r="10" spans="2:16" ht="37.5">
      <c r="B10" s="66">
        <v>1</v>
      </c>
      <c r="C10" s="14"/>
      <c r="D10" s="34" t="s">
        <v>108</v>
      </c>
      <c r="E10" s="82" t="s">
        <v>97</v>
      </c>
      <c r="F10" s="69"/>
      <c r="G10" s="82" t="s">
        <v>98</v>
      </c>
      <c r="H10" s="70">
        <v>0.535</v>
      </c>
      <c r="I10" s="345"/>
      <c r="J10" s="429"/>
      <c r="K10" s="429"/>
      <c r="L10" s="430"/>
      <c r="M10" s="94">
        <f>ROUND(H10*F10,2)</f>
        <v>0</v>
      </c>
      <c r="N10" s="94"/>
      <c r="O10" s="94"/>
      <c r="P10" s="83">
        <f>SUM(M10:O10)</f>
        <v>0</v>
      </c>
    </row>
    <row r="11" spans="2:16" ht="30" customHeight="1">
      <c r="B11" s="66">
        <v>2</v>
      </c>
      <c r="C11" s="14"/>
      <c r="D11" s="344"/>
      <c r="E11" s="345"/>
      <c r="F11" s="345"/>
      <c r="G11" s="345"/>
      <c r="H11" s="345"/>
      <c r="I11" s="345"/>
      <c r="J11" s="345"/>
      <c r="K11" s="345"/>
      <c r="L11" s="346"/>
      <c r="M11" s="94"/>
      <c r="N11" s="94"/>
      <c r="O11" s="94"/>
      <c r="P11" s="83">
        <f aca="true" t="shared" si="0" ref="P11:P41">SUM(M11:O11)</f>
        <v>0</v>
      </c>
    </row>
    <row r="12" spans="2:16" ht="30" customHeight="1">
      <c r="B12" s="66">
        <v>3</v>
      </c>
      <c r="C12" s="14"/>
      <c r="D12" s="368"/>
      <c r="E12" s="345"/>
      <c r="F12" s="345"/>
      <c r="G12" s="345"/>
      <c r="H12" s="345"/>
      <c r="I12" s="345"/>
      <c r="J12" s="345"/>
      <c r="K12" s="345"/>
      <c r="L12" s="346"/>
      <c r="M12" s="95"/>
      <c r="N12" s="94"/>
      <c r="O12" s="94"/>
      <c r="P12" s="83">
        <f t="shared" si="0"/>
        <v>0</v>
      </c>
    </row>
    <row r="13" spans="2:16" ht="30" customHeight="1">
      <c r="B13" s="66"/>
      <c r="C13" s="14"/>
      <c r="D13" s="368"/>
      <c r="E13" s="345"/>
      <c r="F13" s="345"/>
      <c r="G13" s="345"/>
      <c r="H13" s="345"/>
      <c r="I13" s="345"/>
      <c r="J13" s="345"/>
      <c r="K13" s="345"/>
      <c r="L13" s="346"/>
      <c r="M13" s="95"/>
      <c r="N13" s="94"/>
      <c r="O13" s="94"/>
      <c r="P13" s="83">
        <f t="shared" si="0"/>
        <v>0</v>
      </c>
    </row>
    <row r="14" spans="2:16" ht="30" customHeight="1">
      <c r="B14" s="66"/>
      <c r="C14" s="14"/>
      <c r="D14" s="368"/>
      <c r="E14" s="429"/>
      <c r="F14" s="429"/>
      <c r="G14" s="429"/>
      <c r="H14" s="429"/>
      <c r="I14" s="429"/>
      <c r="J14" s="429"/>
      <c r="K14" s="429"/>
      <c r="L14" s="430"/>
      <c r="M14" s="95"/>
      <c r="N14" s="94"/>
      <c r="O14" s="94"/>
      <c r="P14" s="83">
        <f t="shared" si="0"/>
        <v>0</v>
      </c>
    </row>
    <row r="15" spans="2:16" ht="30" customHeight="1">
      <c r="B15" s="66"/>
      <c r="C15" s="14"/>
      <c r="D15" s="368"/>
      <c r="E15" s="429"/>
      <c r="F15" s="429"/>
      <c r="G15" s="429"/>
      <c r="H15" s="429"/>
      <c r="I15" s="429"/>
      <c r="J15" s="429"/>
      <c r="K15" s="429"/>
      <c r="L15" s="430"/>
      <c r="M15" s="95"/>
      <c r="N15" s="94"/>
      <c r="O15" s="94"/>
      <c r="P15" s="83">
        <f t="shared" si="0"/>
        <v>0</v>
      </c>
    </row>
    <row r="16" spans="2:16" ht="30" customHeight="1">
      <c r="B16" s="66"/>
      <c r="C16" s="14"/>
      <c r="D16" s="368"/>
      <c r="E16" s="429"/>
      <c r="F16" s="429"/>
      <c r="G16" s="429"/>
      <c r="H16" s="429"/>
      <c r="I16" s="429"/>
      <c r="J16" s="429"/>
      <c r="K16" s="429"/>
      <c r="L16" s="430"/>
      <c r="M16" s="95"/>
      <c r="N16" s="94"/>
      <c r="O16" s="94"/>
      <c r="P16" s="83">
        <f t="shared" si="0"/>
        <v>0</v>
      </c>
    </row>
    <row r="17" spans="2:16" ht="30" customHeight="1">
      <c r="B17" s="66"/>
      <c r="C17" s="14"/>
      <c r="D17" s="368"/>
      <c r="E17" s="429"/>
      <c r="F17" s="429"/>
      <c r="G17" s="429"/>
      <c r="H17" s="429"/>
      <c r="I17" s="429"/>
      <c r="J17" s="429"/>
      <c r="K17" s="429"/>
      <c r="L17" s="430"/>
      <c r="M17" s="95"/>
      <c r="N17" s="94"/>
      <c r="O17" s="94"/>
      <c r="P17" s="83">
        <f t="shared" si="0"/>
        <v>0</v>
      </c>
    </row>
    <row r="18" spans="2:16" ht="30" customHeight="1">
      <c r="B18" s="66"/>
      <c r="C18" s="14"/>
      <c r="D18" s="368"/>
      <c r="E18" s="429"/>
      <c r="F18" s="429"/>
      <c r="G18" s="429"/>
      <c r="H18" s="429"/>
      <c r="I18" s="429"/>
      <c r="J18" s="429"/>
      <c r="K18" s="429"/>
      <c r="L18" s="430"/>
      <c r="M18" s="95"/>
      <c r="N18" s="94"/>
      <c r="O18" s="94"/>
      <c r="P18" s="83">
        <f aca="true" t="shared" si="1" ref="P18:P28">SUM(M18:O18)</f>
        <v>0</v>
      </c>
    </row>
    <row r="19" spans="2:16" ht="30" customHeight="1">
      <c r="B19" s="66"/>
      <c r="C19" s="14"/>
      <c r="D19" s="368"/>
      <c r="E19" s="429"/>
      <c r="F19" s="429"/>
      <c r="G19" s="429"/>
      <c r="H19" s="429"/>
      <c r="I19" s="429"/>
      <c r="J19" s="429"/>
      <c r="K19" s="429"/>
      <c r="L19" s="430"/>
      <c r="M19" s="95"/>
      <c r="N19" s="94"/>
      <c r="O19" s="94"/>
      <c r="P19" s="83">
        <f t="shared" si="1"/>
        <v>0</v>
      </c>
    </row>
    <row r="20" spans="2:16" ht="30" customHeight="1">
      <c r="B20" s="66"/>
      <c r="C20" s="14"/>
      <c r="D20" s="368"/>
      <c r="E20" s="429"/>
      <c r="F20" s="429"/>
      <c r="G20" s="429"/>
      <c r="H20" s="429"/>
      <c r="I20" s="429"/>
      <c r="J20" s="429"/>
      <c r="K20" s="429"/>
      <c r="L20" s="430"/>
      <c r="M20" s="95"/>
      <c r="N20" s="94"/>
      <c r="O20" s="94"/>
      <c r="P20" s="83">
        <f t="shared" si="1"/>
        <v>0</v>
      </c>
    </row>
    <row r="21" spans="2:16" ht="30" customHeight="1">
      <c r="B21" s="66"/>
      <c r="C21" s="14"/>
      <c r="D21" s="368"/>
      <c r="E21" s="429"/>
      <c r="F21" s="429"/>
      <c r="G21" s="429"/>
      <c r="H21" s="429"/>
      <c r="I21" s="429"/>
      <c r="J21" s="429"/>
      <c r="K21" s="429"/>
      <c r="L21" s="430"/>
      <c r="M21" s="95"/>
      <c r="N21" s="94"/>
      <c r="O21" s="94"/>
      <c r="P21" s="83">
        <f t="shared" si="1"/>
        <v>0</v>
      </c>
    </row>
    <row r="22" spans="2:16" ht="30" customHeight="1">
      <c r="B22" s="66"/>
      <c r="C22" s="14"/>
      <c r="D22" s="368"/>
      <c r="E22" s="429"/>
      <c r="F22" s="429"/>
      <c r="G22" s="429"/>
      <c r="H22" s="429"/>
      <c r="I22" s="429"/>
      <c r="J22" s="429"/>
      <c r="K22" s="429"/>
      <c r="L22" s="430"/>
      <c r="M22" s="95"/>
      <c r="N22" s="94"/>
      <c r="O22" s="94"/>
      <c r="P22" s="83">
        <f t="shared" si="1"/>
        <v>0</v>
      </c>
    </row>
    <row r="23" spans="2:16" ht="30" customHeight="1">
      <c r="B23" s="66"/>
      <c r="C23" s="14"/>
      <c r="D23" s="368"/>
      <c r="E23" s="429"/>
      <c r="F23" s="429"/>
      <c r="G23" s="429"/>
      <c r="H23" s="429"/>
      <c r="I23" s="429"/>
      <c r="J23" s="429"/>
      <c r="K23" s="429"/>
      <c r="L23" s="430"/>
      <c r="M23" s="95"/>
      <c r="N23" s="94"/>
      <c r="O23" s="94"/>
      <c r="P23" s="83">
        <f t="shared" si="1"/>
        <v>0</v>
      </c>
    </row>
    <row r="24" spans="2:16" ht="30" customHeight="1">
      <c r="B24" s="66"/>
      <c r="C24" s="14"/>
      <c r="D24" s="368"/>
      <c r="E24" s="429"/>
      <c r="F24" s="429"/>
      <c r="G24" s="429"/>
      <c r="H24" s="429"/>
      <c r="I24" s="429"/>
      <c r="J24" s="429"/>
      <c r="K24" s="429"/>
      <c r="L24" s="430"/>
      <c r="M24" s="95"/>
      <c r="N24" s="94"/>
      <c r="O24" s="94"/>
      <c r="P24" s="83">
        <f t="shared" si="1"/>
        <v>0</v>
      </c>
    </row>
    <row r="25" spans="2:16" ht="30" customHeight="1">
      <c r="B25" s="66"/>
      <c r="C25" s="14"/>
      <c r="D25" s="368"/>
      <c r="E25" s="429"/>
      <c r="F25" s="429"/>
      <c r="G25" s="429"/>
      <c r="H25" s="429"/>
      <c r="I25" s="429"/>
      <c r="J25" s="429"/>
      <c r="K25" s="429"/>
      <c r="L25" s="430"/>
      <c r="M25" s="95"/>
      <c r="N25" s="94"/>
      <c r="O25" s="94"/>
      <c r="P25" s="83">
        <f t="shared" si="1"/>
        <v>0</v>
      </c>
    </row>
    <row r="26" spans="2:16" ht="30" customHeight="1">
      <c r="B26" s="66"/>
      <c r="C26" s="14"/>
      <c r="D26" s="368"/>
      <c r="E26" s="429"/>
      <c r="F26" s="429"/>
      <c r="G26" s="429"/>
      <c r="H26" s="429"/>
      <c r="I26" s="429"/>
      <c r="J26" s="429"/>
      <c r="K26" s="429"/>
      <c r="L26" s="430"/>
      <c r="M26" s="95"/>
      <c r="N26" s="94"/>
      <c r="O26" s="94"/>
      <c r="P26" s="83">
        <f t="shared" si="1"/>
        <v>0</v>
      </c>
    </row>
    <row r="27" spans="2:16" ht="30" customHeight="1">
      <c r="B27" s="66"/>
      <c r="C27" s="14"/>
      <c r="D27" s="368"/>
      <c r="E27" s="429"/>
      <c r="F27" s="429"/>
      <c r="G27" s="429"/>
      <c r="H27" s="429"/>
      <c r="I27" s="429"/>
      <c r="J27" s="429"/>
      <c r="K27" s="429"/>
      <c r="L27" s="430"/>
      <c r="M27" s="95"/>
      <c r="N27" s="94"/>
      <c r="O27" s="94"/>
      <c r="P27" s="83">
        <f t="shared" si="1"/>
        <v>0</v>
      </c>
    </row>
    <row r="28" spans="2:16" ht="30" customHeight="1">
      <c r="B28" s="66"/>
      <c r="C28" s="14"/>
      <c r="D28" s="368"/>
      <c r="E28" s="429"/>
      <c r="F28" s="429"/>
      <c r="G28" s="429"/>
      <c r="H28" s="429"/>
      <c r="I28" s="429"/>
      <c r="J28" s="429"/>
      <c r="K28" s="429"/>
      <c r="L28" s="430"/>
      <c r="M28" s="95"/>
      <c r="N28" s="94"/>
      <c r="O28" s="94"/>
      <c r="P28" s="83">
        <f t="shared" si="1"/>
        <v>0</v>
      </c>
    </row>
    <row r="29" spans="2:16" ht="30" customHeight="1">
      <c r="B29" s="66"/>
      <c r="C29" s="14"/>
      <c r="D29" s="368"/>
      <c r="E29" s="429"/>
      <c r="F29" s="429"/>
      <c r="G29" s="429"/>
      <c r="H29" s="429"/>
      <c r="I29" s="429"/>
      <c r="J29" s="429"/>
      <c r="K29" s="429"/>
      <c r="L29" s="430"/>
      <c r="M29" s="95"/>
      <c r="N29" s="94"/>
      <c r="O29" s="94"/>
      <c r="P29" s="83">
        <f t="shared" si="0"/>
        <v>0</v>
      </c>
    </row>
    <row r="30" spans="2:16" ht="30" customHeight="1">
      <c r="B30" s="66"/>
      <c r="C30" s="14"/>
      <c r="D30" s="368"/>
      <c r="E30" s="429"/>
      <c r="F30" s="429"/>
      <c r="G30" s="429"/>
      <c r="H30" s="429"/>
      <c r="I30" s="429"/>
      <c r="J30" s="429"/>
      <c r="K30" s="429"/>
      <c r="L30" s="430"/>
      <c r="M30" s="95"/>
      <c r="N30" s="94"/>
      <c r="O30" s="94"/>
      <c r="P30" s="83">
        <f t="shared" si="0"/>
        <v>0</v>
      </c>
    </row>
    <row r="31" spans="2:16" ht="30" customHeight="1">
      <c r="B31" s="66"/>
      <c r="C31" s="14"/>
      <c r="D31" s="368"/>
      <c r="E31" s="345"/>
      <c r="F31" s="345"/>
      <c r="G31" s="345"/>
      <c r="H31" s="345"/>
      <c r="I31" s="345"/>
      <c r="J31" s="345"/>
      <c r="K31" s="345"/>
      <c r="L31" s="346"/>
      <c r="M31" s="95"/>
      <c r="N31" s="94"/>
      <c r="O31" s="94"/>
      <c r="P31" s="83">
        <f t="shared" si="0"/>
        <v>0</v>
      </c>
    </row>
    <row r="32" spans="2:16" ht="30" customHeight="1">
      <c r="B32" s="66"/>
      <c r="C32" s="14"/>
      <c r="D32" s="368"/>
      <c r="E32" s="345"/>
      <c r="F32" s="345"/>
      <c r="G32" s="345"/>
      <c r="H32" s="345"/>
      <c r="I32" s="345"/>
      <c r="J32" s="345"/>
      <c r="K32" s="345"/>
      <c r="L32" s="346"/>
      <c r="M32" s="95"/>
      <c r="N32" s="94"/>
      <c r="O32" s="94"/>
      <c r="P32" s="83">
        <f t="shared" si="0"/>
        <v>0</v>
      </c>
    </row>
    <row r="33" spans="2:16" ht="30" customHeight="1">
      <c r="B33" s="66"/>
      <c r="C33" s="14"/>
      <c r="D33" s="368"/>
      <c r="E33" s="345"/>
      <c r="F33" s="345"/>
      <c r="G33" s="345"/>
      <c r="H33" s="345"/>
      <c r="I33" s="345"/>
      <c r="J33" s="345"/>
      <c r="K33" s="345"/>
      <c r="L33" s="346"/>
      <c r="M33" s="95"/>
      <c r="N33" s="94"/>
      <c r="O33" s="94"/>
      <c r="P33" s="83">
        <f t="shared" si="0"/>
        <v>0</v>
      </c>
    </row>
    <row r="34" spans="2:16" ht="30" customHeight="1">
      <c r="B34" s="66"/>
      <c r="C34" s="14"/>
      <c r="D34" s="368"/>
      <c r="E34" s="345"/>
      <c r="F34" s="345"/>
      <c r="G34" s="345"/>
      <c r="H34" s="345"/>
      <c r="I34" s="345"/>
      <c r="J34" s="345"/>
      <c r="K34" s="345"/>
      <c r="L34" s="346"/>
      <c r="M34" s="95"/>
      <c r="N34" s="94"/>
      <c r="O34" s="94"/>
      <c r="P34" s="83">
        <f t="shared" si="0"/>
        <v>0</v>
      </c>
    </row>
    <row r="35" spans="2:16" ht="30" customHeight="1">
      <c r="B35" s="66"/>
      <c r="C35" s="14"/>
      <c r="D35" s="368"/>
      <c r="E35" s="345"/>
      <c r="F35" s="345"/>
      <c r="G35" s="345"/>
      <c r="H35" s="345"/>
      <c r="I35" s="345"/>
      <c r="J35" s="345"/>
      <c r="K35" s="345"/>
      <c r="L35" s="346"/>
      <c r="M35" s="95"/>
      <c r="N35" s="94"/>
      <c r="O35" s="94"/>
      <c r="P35" s="83">
        <f t="shared" si="0"/>
        <v>0</v>
      </c>
    </row>
    <row r="36" spans="2:16" ht="30" customHeight="1">
      <c r="B36" s="66"/>
      <c r="C36" s="14"/>
      <c r="D36" s="368"/>
      <c r="E36" s="345"/>
      <c r="F36" s="345"/>
      <c r="G36" s="345"/>
      <c r="H36" s="345"/>
      <c r="I36" s="345"/>
      <c r="J36" s="345"/>
      <c r="K36" s="345"/>
      <c r="L36" s="346"/>
      <c r="M36" s="95"/>
      <c r="N36" s="94"/>
      <c r="O36" s="94"/>
      <c r="P36" s="83">
        <f t="shared" si="0"/>
        <v>0</v>
      </c>
    </row>
    <row r="37" spans="2:16" ht="30" customHeight="1">
      <c r="B37" s="66"/>
      <c r="C37" s="14"/>
      <c r="D37" s="368"/>
      <c r="E37" s="345"/>
      <c r="F37" s="345"/>
      <c r="G37" s="345"/>
      <c r="H37" s="345"/>
      <c r="I37" s="345"/>
      <c r="J37" s="345"/>
      <c r="K37" s="345"/>
      <c r="L37" s="346"/>
      <c r="M37" s="95"/>
      <c r="N37" s="94"/>
      <c r="O37" s="94"/>
      <c r="P37" s="83">
        <f t="shared" si="0"/>
        <v>0</v>
      </c>
    </row>
    <row r="38" spans="2:16" ht="30" customHeight="1">
      <c r="B38" s="66"/>
      <c r="C38" s="14"/>
      <c r="D38" s="344"/>
      <c r="E38" s="431"/>
      <c r="F38" s="431"/>
      <c r="G38" s="431"/>
      <c r="H38" s="431"/>
      <c r="I38" s="431"/>
      <c r="J38" s="431"/>
      <c r="K38" s="431"/>
      <c r="L38" s="432"/>
      <c r="M38" s="95"/>
      <c r="N38" s="94"/>
      <c r="O38" s="94"/>
      <c r="P38" s="83">
        <f t="shared" si="0"/>
        <v>0</v>
      </c>
    </row>
    <row r="39" spans="2:16" ht="30" customHeight="1">
      <c r="B39" s="66"/>
      <c r="C39" s="14"/>
      <c r="D39" s="344"/>
      <c r="E39" s="345"/>
      <c r="F39" s="345"/>
      <c r="G39" s="345"/>
      <c r="H39" s="345"/>
      <c r="I39" s="345"/>
      <c r="J39" s="345"/>
      <c r="K39" s="345"/>
      <c r="L39" s="346"/>
      <c r="M39" s="95"/>
      <c r="N39" s="94"/>
      <c r="O39" s="94"/>
      <c r="P39" s="83">
        <f t="shared" si="0"/>
        <v>0</v>
      </c>
    </row>
    <row r="40" spans="2:16" ht="30" customHeight="1">
      <c r="B40" s="66"/>
      <c r="C40" s="14"/>
      <c r="D40" s="368"/>
      <c r="E40" s="345"/>
      <c r="F40" s="345"/>
      <c r="G40" s="345"/>
      <c r="H40" s="345"/>
      <c r="I40" s="345"/>
      <c r="J40" s="345"/>
      <c r="K40" s="345"/>
      <c r="L40" s="346"/>
      <c r="M40" s="95"/>
      <c r="N40" s="96"/>
      <c r="O40" s="96"/>
      <c r="P40" s="83">
        <f t="shared" si="0"/>
        <v>0</v>
      </c>
    </row>
    <row r="41" spans="2:16" ht="30" customHeight="1">
      <c r="B41" s="66"/>
      <c r="C41" s="14"/>
      <c r="D41" s="344"/>
      <c r="E41" s="345"/>
      <c r="F41" s="345"/>
      <c r="G41" s="345"/>
      <c r="H41" s="345"/>
      <c r="I41" s="345"/>
      <c r="J41" s="345"/>
      <c r="K41" s="345"/>
      <c r="L41" s="346"/>
      <c r="M41" s="94"/>
      <c r="N41" s="94"/>
      <c r="O41" s="94"/>
      <c r="P41" s="83">
        <f t="shared" si="0"/>
        <v>0</v>
      </c>
    </row>
    <row r="42" spans="2:16" ht="30" customHeight="1" thickBot="1">
      <c r="B42" s="91"/>
      <c r="C42" s="92"/>
      <c r="D42" s="469" t="s">
        <v>107</v>
      </c>
      <c r="E42" s="470"/>
      <c r="F42" s="470"/>
      <c r="G42" s="470"/>
      <c r="H42" s="470"/>
      <c r="I42" s="470"/>
      <c r="J42" s="470"/>
      <c r="K42" s="470"/>
      <c r="L42" s="471"/>
      <c r="M42" s="122">
        <f>SUM(M10:M41)</f>
        <v>0</v>
      </c>
      <c r="N42" s="122">
        <f>SUM(N10:N41)</f>
        <v>0</v>
      </c>
      <c r="O42" s="122">
        <f>SUM(O10:O41)</f>
        <v>0</v>
      </c>
      <c r="P42" s="93">
        <f>SUM(P10:P41)</f>
        <v>0</v>
      </c>
    </row>
  </sheetData>
  <sheetProtection/>
  <mergeCells count="43">
    <mergeCell ref="B2:P2"/>
    <mergeCell ref="B6:L6"/>
    <mergeCell ref="B7:B9"/>
    <mergeCell ref="C7:C9"/>
    <mergeCell ref="D7:D9"/>
    <mergeCell ref="E7:L9"/>
    <mergeCell ref="M7:O7"/>
    <mergeCell ref="P7:P9"/>
    <mergeCell ref="N3:P3"/>
    <mergeCell ref="N4:P4"/>
    <mergeCell ref="D34:L34"/>
    <mergeCell ref="D35:L35"/>
    <mergeCell ref="D25:L25"/>
    <mergeCell ref="D26:L26"/>
    <mergeCell ref="D28:L28"/>
    <mergeCell ref="D32:L32"/>
    <mergeCell ref="D31:L31"/>
    <mergeCell ref="D16:L16"/>
    <mergeCell ref="D17:L17"/>
    <mergeCell ref="D18:L18"/>
    <mergeCell ref="D19:L19"/>
    <mergeCell ref="D20:L20"/>
    <mergeCell ref="D21:L21"/>
    <mergeCell ref="D41:L41"/>
    <mergeCell ref="D42:L42"/>
    <mergeCell ref="D29:L29"/>
    <mergeCell ref="D37:L37"/>
    <mergeCell ref="D38:L38"/>
    <mergeCell ref="D39:L39"/>
    <mergeCell ref="D30:L30"/>
    <mergeCell ref="D40:L40"/>
    <mergeCell ref="D33:L33"/>
    <mergeCell ref="D36:L36"/>
    <mergeCell ref="I10:L10"/>
    <mergeCell ref="D11:L11"/>
    <mergeCell ref="D12:L12"/>
    <mergeCell ref="D13:L13"/>
    <mergeCell ref="D22:L22"/>
    <mergeCell ref="D27:L27"/>
    <mergeCell ref="D23:L23"/>
    <mergeCell ref="D24:L24"/>
    <mergeCell ref="D14:L14"/>
    <mergeCell ref="D15:L15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52"/>
  <sheetViews>
    <sheetView zoomScalePageLayoutView="0" workbookViewId="0" topLeftCell="A1">
      <selection activeCell="B4" sqref="B4:O4"/>
    </sheetView>
  </sheetViews>
  <sheetFormatPr defaultColWidth="9.140625" defaultRowHeight="12.75"/>
  <cols>
    <col min="1" max="1" width="4.8515625" style="44" customWidth="1"/>
    <col min="2" max="14" width="9.140625" style="43" customWidth="1"/>
    <col min="15" max="15" width="18.421875" style="43" customWidth="1"/>
    <col min="16" max="16384" width="9.140625" style="43" customWidth="1"/>
  </cols>
  <sheetData>
    <row r="1" spans="2:15" ht="30" customHeight="1">
      <c r="B1" s="504" t="s">
        <v>140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6"/>
    </row>
    <row r="2" spans="1:15" s="38" customFormat="1" ht="30" customHeight="1" thickBot="1">
      <c r="A2" s="44"/>
      <c r="B2" s="485" t="s">
        <v>158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7"/>
    </row>
    <row r="3" spans="1:15" s="38" customFormat="1" ht="15.75">
      <c r="A3" s="44"/>
      <c r="B3" s="488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90"/>
    </row>
    <row r="4" spans="1:15" s="38" customFormat="1" ht="18">
      <c r="A4" s="44"/>
      <c r="B4" s="491" t="s">
        <v>188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3"/>
    </row>
    <row r="5" spans="1:15" s="39" customFormat="1" ht="12.75">
      <c r="A5" s="45"/>
      <c r="B5" s="494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s="40" customFormat="1" ht="15.75">
      <c r="A6" s="46"/>
      <c r="B6" s="495" t="s">
        <v>52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7"/>
    </row>
    <row r="7" spans="1:15" s="40" customFormat="1" ht="15.75">
      <c r="A7" s="46"/>
      <c r="B7" s="498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</row>
    <row r="8" spans="1:15" s="40" customFormat="1" ht="15">
      <c r="A8" s="47" t="s">
        <v>75</v>
      </c>
      <c r="B8" s="502" t="s">
        <v>141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s="40" customFormat="1" ht="15.75">
      <c r="A9" s="46"/>
      <c r="B9" s="502" t="s">
        <v>159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</row>
    <row r="10" spans="1:15" s="40" customFormat="1" ht="15.75">
      <c r="A10" s="46"/>
      <c r="B10" s="498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</row>
    <row r="11" spans="1:15" s="40" customFormat="1" ht="15">
      <c r="A11" s="47" t="s">
        <v>75</v>
      </c>
      <c r="B11" s="502" t="s">
        <v>53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</row>
    <row r="12" spans="1:15" s="40" customFormat="1" ht="15.75">
      <c r="A12" s="46"/>
      <c r="B12" s="502" t="s">
        <v>54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</row>
    <row r="13" spans="1:15" s="40" customFormat="1" ht="15.75">
      <c r="A13" s="46"/>
      <c r="B13" s="170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40" customFormat="1" ht="15.75">
      <c r="A14" s="46"/>
      <c r="B14" s="495" t="s">
        <v>19</v>
      </c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7"/>
    </row>
    <row r="15" spans="1:15" s="40" customFormat="1" ht="15.75">
      <c r="A15" s="46"/>
      <c r="B15" s="17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s="40" customFormat="1" ht="15.75">
      <c r="A16" s="46" t="s">
        <v>76</v>
      </c>
      <c r="B16" s="170" t="s">
        <v>142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s="40" customFormat="1" ht="15.75">
      <c r="A17" s="46" t="s">
        <v>77</v>
      </c>
      <c r="B17" s="170" t="s">
        <v>143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s="40" customFormat="1" ht="15.75">
      <c r="A18" s="46" t="s">
        <v>78</v>
      </c>
      <c r="B18" s="498" t="s">
        <v>144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</row>
    <row r="19" spans="1:15" s="40" customFormat="1" ht="15.75">
      <c r="A19" s="46" t="s">
        <v>79</v>
      </c>
      <c r="B19" s="50" t="s">
        <v>117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33"/>
    </row>
    <row r="20" spans="1:15" s="40" customFormat="1" ht="15.75">
      <c r="A20" s="46" t="s">
        <v>80</v>
      </c>
      <c r="B20" s="50" t="s">
        <v>118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33"/>
    </row>
    <row r="21" spans="1:15" s="40" customFormat="1" ht="15.75">
      <c r="A21" s="46" t="s">
        <v>81</v>
      </c>
      <c r="B21" s="480" t="s">
        <v>71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33"/>
    </row>
    <row r="22" spans="1:15" s="40" customFormat="1" ht="15.75">
      <c r="A22" s="46" t="s">
        <v>82</v>
      </c>
      <c r="B22" s="481" t="s">
        <v>72</v>
      </c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33"/>
    </row>
    <row r="23" spans="1:15" s="40" customFormat="1" ht="15.75">
      <c r="A23" s="46" t="s">
        <v>83</v>
      </c>
      <c r="B23" s="481" t="s">
        <v>73</v>
      </c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33"/>
    </row>
    <row r="24" spans="1:15" s="40" customFormat="1" ht="15.75">
      <c r="A24" s="46"/>
      <c r="B24" s="499" t="s">
        <v>74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33"/>
    </row>
    <row r="25" spans="1:15" s="40" customFormat="1" ht="15.75">
      <c r="A25" s="46" t="s">
        <v>84</v>
      </c>
      <c r="B25" s="499" t="s">
        <v>119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33"/>
    </row>
    <row r="26" spans="1:15" s="40" customFormat="1" ht="15.75">
      <c r="A26" s="46"/>
      <c r="B26" s="4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40" customFormat="1" ht="15.75">
      <c r="A27" s="46"/>
      <c r="B27" s="4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s="42" customFormat="1" ht="15.75">
      <c r="A28" s="48"/>
      <c r="B28" s="503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</row>
    <row r="29" spans="1:15" s="42" customFormat="1" ht="15.75">
      <c r="A29" s="48"/>
      <c r="B29" s="495" t="s">
        <v>55</v>
      </c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7"/>
    </row>
    <row r="30" spans="1:15" s="42" customFormat="1" ht="15.75">
      <c r="A30" s="48"/>
      <c r="B30" s="503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</row>
    <row r="31" spans="1:15" s="42" customFormat="1" ht="15.75">
      <c r="A31" s="48" t="s">
        <v>76</v>
      </c>
      <c r="B31" s="482" t="s">
        <v>56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</row>
    <row r="32" spans="1:15" s="42" customFormat="1" ht="15.75">
      <c r="A32" s="48" t="s">
        <v>77</v>
      </c>
      <c r="B32" s="482" t="s">
        <v>57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</row>
    <row r="33" spans="1:15" s="42" customFormat="1" ht="15.75">
      <c r="A33" s="48" t="s">
        <v>78</v>
      </c>
      <c r="B33" s="482" t="s">
        <v>163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</row>
    <row r="34" spans="1:15" s="42" customFormat="1" ht="15.75">
      <c r="A34" s="48" t="s">
        <v>79</v>
      </c>
      <c r="B34" s="483" t="s">
        <v>58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</row>
    <row r="35" spans="1:15" s="42" customFormat="1" ht="15.75">
      <c r="A35" s="48" t="s">
        <v>80</v>
      </c>
      <c r="B35" s="500" t="s">
        <v>129</v>
      </c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173"/>
    </row>
    <row r="36" spans="1:15" s="42" customFormat="1" ht="15.75">
      <c r="A36" s="48" t="s">
        <v>81</v>
      </c>
      <c r="B36" s="480" t="s">
        <v>70</v>
      </c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173"/>
    </row>
    <row r="37" spans="1:15" s="42" customFormat="1" ht="15.75">
      <c r="A37" s="48" t="s">
        <v>82</v>
      </c>
      <c r="B37" s="482" t="s">
        <v>59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</row>
    <row r="38" spans="1:15" s="42" customFormat="1" ht="15.75">
      <c r="A38" s="48" t="s">
        <v>83</v>
      </c>
      <c r="B38" s="482" t="s">
        <v>164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</row>
    <row r="39" spans="1:15" s="42" customFormat="1" ht="15.75">
      <c r="A39" s="48" t="s">
        <v>84</v>
      </c>
      <c r="B39" s="480" t="s">
        <v>165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173"/>
    </row>
    <row r="40" spans="1:15" s="42" customFormat="1" ht="15.75">
      <c r="A40" s="48"/>
      <c r="B40" s="41" t="s">
        <v>166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173"/>
    </row>
    <row r="41" spans="1:15" s="42" customFormat="1" ht="15.75">
      <c r="A41" s="48" t="s">
        <v>85</v>
      </c>
      <c r="B41" s="482" t="s">
        <v>59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</row>
    <row r="42" spans="1:15" s="42" customFormat="1" ht="15.75">
      <c r="A42" s="48" t="s">
        <v>86</v>
      </c>
      <c r="B42" s="482" t="s">
        <v>60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</row>
    <row r="43" spans="1:15" s="42" customFormat="1" ht="15.75">
      <c r="A43" s="48"/>
      <c r="B43" s="503" t="s">
        <v>61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</row>
    <row r="44" spans="1:15" s="42" customFormat="1" ht="15.75">
      <c r="A44" s="48" t="s">
        <v>87</v>
      </c>
      <c r="B44" s="482" t="s">
        <v>62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</row>
    <row r="45" spans="1:15" s="42" customFormat="1" ht="15.75">
      <c r="A45" s="48"/>
      <c r="B45" s="503" t="s">
        <v>63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</row>
    <row r="46" spans="1:15" s="42" customFormat="1" ht="15.75">
      <c r="A46" s="48" t="s">
        <v>88</v>
      </c>
      <c r="B46" s="482" t="s">
        <v>64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</row>
    <row r="47" spans="1:15" s="42" customFormat="1" ht="15.75">
      <c r="A47" s="48"/>
      <c r="B47" s="482" t="s">
        <v>65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</row>
    <row r="48" spans="1:15" s="42" customFormat="1" ht="15.75">
      <c r="A48" s="48" t="s">
        <v>160</v>
      </c>
      <c r="B48" s="482" t="s">
        <v>66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</row>
    <row r="49" spans="1:15" s="42" customFormat="1" ht="15.75">
      <c r="A49" s="48" t="s">
        <v>161</v>
      </c>
      <c r="B49" s="482" t="s">
        <v>67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</row>
    <row r="50" spans="1:15" s="41" customFormat="1" ht="15.75">
      <c r="A50" s="46" t="s">
        <v>162</v>
      </c>
      <c r="B50" s="503" t="s">
        <v>68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</row>
    <row r="51" spans="1:15" s="41" customFormat="1" ht="15.75">
      <c r="A51" s="46"/>
      <c r="B51" s="503" t="s">
        <v>69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</row>
    <row r="52" spans="1:15" s="41" customFormat="1" ht="15.75">
      <c r="A52" s="46"/>
      <c r="B52" s="498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</row>
  </sheetData>
  <sheetProtection/>
  <mergeCells count="43">
    <mergeCell ref="B1:O1"/>
    <mergeCell ref="B52:O52"/>
    <mergeCell ref="B48:O48"/>
    <mergeCell ref="B49:O49"/>
    <mergeCell ref="B51:O51"/>
    <mergeCell ref="B44:O44"/>
    <mergeCell ref="B45:O45"/>
    <mergeCell ref="B46:O46"/>
    <mergeCell ref="B47:O47"/>
    <mergeCell ref="B41:O41"/>
    <mergeCell ref="B42:O42"/>
    <mergeCell ref="B43:O43"/>
    <mergeCell ref="B50:O50"/>
    <mergeCell ref="B18:O18"/>
    <mergeCell ref="B28:O28"/>
    <mergeCell ref="B29:O29"/>
    <mergeCell ref="B30:O30"/>
    <mergeCell ref="B21:N21"/>
    <mergeCell ref="B22:N22"/>
    <mergeCell ref="B23:N23"/>
    <mergeCell ref="B25:N25"/>
    <mergeCell ref="B35:N35"/>
    <mergeCell ref="B36:N36"/>
    <mergeCell ref="B8:O8"/>
    <mergeCell ref="B9:O9"/>
    <mergeCell ref="B10:O10"/>
    <mergeCell ref="B14:O14"/>
    <mergeCell ref="B11:O11"/>
    <mergeCell ref="B12:O12"/>
    <mergeCell ref="B24:N24"/>
    <mergeCell ref="B2:O2"/>
    <mergeCell ref="B3:O3"/>
    <mergeCell ref="B4:O4"/>
    <mergeCell ref="B5:O5"/>
    <mergeCell ref="B6:O6"/>
    <mergeCell ref="B7:O7"/>
    <mergeCell ref="B39:N39"/>
    <mergeCell ref="B38:O38"/>
    <mergeCell ref="B37:O37"/>
    <mergeCell ref="B31:O31"/>
    <mergeCell ref="B32:O32"/>
    <mergeCell ref="B33:O33"/>
    <mergeCell ref="B34:O34"/>
  </mergeCells>
  <printOptions/>
  <pageMargins left="0.28" right="0.17" top="1" bottom="0.82" header="0.5" footer="0.5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5"/>
  <sheetViews>
    <sheetView zoomScale="75" zoomScaleNormal="75" zoomScalePageLayoutView="0" workbookViewId="0" topLeftCell="A1">
      <selection activeCell="M1" sqref="M1:N16384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190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customHeight="1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 aca="true" t="shared" si="0" ref="O18:O49"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1" ref="J19:J48">ROUND($H$12*H19,2)</f>
        <v>0</v>
      </c>
      <c r="K19" s="546"/>
      <c r="L19" s="134"/>
      <c r="M19" s="127"/>
      <c r="N19" s="127"/>
      <c r="O19" s="135">
        <f t="shared" si="0"/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1"/>
        <v>0</v>
      </c>
      <c r="K20" s="546"/>
      <c r="L20" s="134"/>
      <c r="M20" s="127"/>
      <c r="N20" s="127"/>
      <c r="O20" s="135">
        <f t="shared" si="0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1"/>
        <v>0</v>
      </c>
      <c r="K21" s="546"/>
      <c r="L21" s="134"/>
      <c r="M21" s="127"/>
      <c r="N21" s="127"/>
      <c r="O21" s="135">
        <f t="shared" si="0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1"/>
        <v>0</v>
      </c>
      <c r="K22" s="546"/>
      <c r="L22" s="134"/>
      <c r="M22" s="127"/>
      <c r="N22" s="127"/>
      <c r="O22" s="135">
        <f t="shared" si="0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1"/>
        <v>0</v>
      </c>
      <c r="K23" s="546"/>
      <c r="L23" s="134"/>
      <c r="M23" s="127"/>
      <c r="N23" s="127"/>
      <c r="O23" s="135">
        <f t="shared" si="0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1"/>
        <v>0</v>
      </c>
      <c r="K24" s="546"/>
      <c r="L24" s="134"/>
      <c r="M24" s="127"/>
      <c r="N24" s="127"/>
      <c r="O24" s="135">
        <f t="shared" si="0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1"/>
        <v>0</v>
      </c>
      <c r="K25" s="546"/>
      <c r="L25" s="134"/>
      <c r="M25" s="127"/>
      <c r="N25" s="127"/>
      <c r="O25" s="135">
        <f t="shared" si="0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1"/>
        <v>0</v>
      </c>
      <c r="K26" s="546"/>
      <c r="L26" s="134"/>
      <c r="M26" s="127"/>
      <c r="N26" s="127"/>
      <c r="O26" s="135">
        <f t="shared" si="0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1"/>
        <v>0</v>
      </c>
      <c r="K27" s="546"/>
      <c r="L27" s="134"/>
      <c r="M27" s="127"/>
      <c r="N27" s="127"/>
      <c r="O27" s="135">
        <f t="shared" si="0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1"/>
        <v>0</v>
      </c>
      <c r="K28" s="546"/>
      <c r="L28" s="134"/>
      <c r="M28" s="127"/>
      <c r="N28" s="127"/>
      <c r="O28" s="135">
        <f t="shared" si="0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1"/>
        <v>0</v>
      </c>
      <c r="K29" s="546"/>
      <c r="L29" s="134"/>
      <c r="M29" s="127"/>
      <c r="N29" s="127"/>
      <c r="O29" s="135">
        <f t="shared" si="0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1"/>
        <v>0</v>
      </c>
      <c r="K30" s="546"/>
      <c r="L30" s="134"/>
      <c r="M30" s="127"/>
      <c r="N30" s="127"/>
      <c r="O30" s="135">
        <f t="shared" si="0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1"/>
        <v>0</v>
      </c>
      <c r="K31" s="546"/>
      <c r="L31" s="134"/>
      <c r="M31" s="127"/>
      <c r="N31" s="127"/>
      <c r="O31" s="135">
        <f t="shared" si="0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1"/>
        <v>0</v>
      </c>
      <c r="K32" s="546"/>
      <c r="L32" s="134"/>
      <c r="M32" s="127"/>
      <c r="N32" s="127"/>
      <c r="O32" s="135">
        <f t="shared" si="0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1"/>
        <v>0</v>
      </c>
      <c r="K33" s="546"/>
      <c r="L33" s="136"/>
      <c r="M33" s="127"/>
      <c r="N33" s="127"/>
      <c r="O33" s="135">
        <f t="shared" si="0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1"/>
        <v>0</v>
      </c>
      <c r="K34" s="546"/>
      <c r="L34" s="136"/>
      <c r="M34" s="127"/>
      <c r="N34" s="127"/>
      <c r="O34" s="135">
        <f t="shared" si="0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1"/>
        <v>0</v>
      </c>
      <c r="K35" s="546"/>
      <c r="L35" s="136"/>
      <c r="M35" s="127"/>
      <c r="N35" s="127"/>
      <c r="O35" s="135">
        <f t="shared" si="0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1"/>
        <v>0</v>
      </c>
      <c r="K36" s="546"/>
      <c r="L36" s="136"/>
      <c r="M36" s="127"/>
      <c r="N36" s="127"/>
      <c r="O36" s="135">
        <f t="shared" si="0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1"/>
        <v>0</v>
      </c>
      <c r="K37" s="546"/>
      <c r="L37" s="136"/>
      <c r="M37" s="127"/>
      <c r="N37" s="127"/>
      <c r="O37" s="135">
        <f t="shared" si="0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1"/>
        <v>0</v>
      </c>
      <c r="K38" s="546"/>
      <c r="L38" s="136"/>
      <c r="M38" s="127"/>
      <c r="N38" s="127"/>
      <c r="O38" s="135">
        <f t="shared" si="0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1"/>
        <v>0</v>
      </c>
      <c r="K39" s="546"/>
      <c r="L39" s="136"/>
      <c r="M39" s="127"/>
      <c r="N39" s="127"/>
      <c r="O39" s="135">
        <f t="shared" si="0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1"/>
        <v>0</v>
      </c>
      <c r="K40" s="546"/>
      <c r="L40" s="136"/>
      <c r="M40" s="127"/>
      <c r="N40" s="127"/>
      <c r="O40" s="135">
        <f t="shared" si="0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1"/>
        <v>0</v>
      </c>
      <c r="K41" s="546"/>
      <c r="L41" s="136"/>
      <c r="M41" s="127"/>
      <c r="N41" s="127"/>
      <c r="O41" s="135">
        <f t="shared" si="0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1"/>
        <v>0</v>
      </c>
      <c r="K42" s="546"/>
      <c r="L42" s="136"/>
      <c r="M42" s="127"/>
      <c r="N42" s="127"/>
      <c r="O42" s="135">
        <f t="shared" si="0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1"/>
        <v>0</v>
      </c>
      <c r="K43" s="546"/>
      <c r="L43" s="136"/>
      <c r="M43" s="127"/>
      <c r="N43" s="127"/>
      <c r="O43" s="135">
        <f t="shared" si="0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1"/>
        <v>0</v>
      </c>
      <c r="K44" s="546"/>
      <c r="L44" s="136"/>
      <c r="M44" s="127"/>
      <c r="N44" s="127"/>
      <c r="O44" s="135">
        <f t="shared" si="0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1"/>
        <v>0</v>
      </c>
      <c r="K45" s="546"/>
      <c r="L45" s="136"/>
      <c r="M45" s="127"/>
      <c r="N45" s="127"/>
      <c r="O45" s="135">
        <f t="shared" si="0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1"/>
        <v>0</v>
      </c>
      <c r="K46" s="546"/>
      <c r="L46" s="136"/>
      <c r="M46" s="127"/>
      <c r="N46" s="127"/>
      <c r="O46" s="135">
        <f t="shared" si="0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1"/>
        <v>0</v>
      </c>
      <c r="K47" s="546"/>
      <c r="L47" s="136"/>
      <c r="M47" s="127"/>
      <c r="N47" s="127"/>
      <c r="O47" s="135">
        <f t="shared" si="0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1"/>
        <v>0</v>
      </c>
      <c r="K48" s="546"/>
      <c r="L48" s="136"/>
      <c r="M48" s="127"/>
      <c r="N48" s="127"/>
      <c r="O48" s="135">
        <f t="shared" si="0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139">
        <f>SUM(L18:L48)</f>
        <v>0</v>
      </c>
      <c r="M49" s="140">
        <f>SUM(M18:M48)</f>
        <v>0</v>
      </c>
      <c r="N49" s="140">
        <f>SUM(N18:N48)</f>
        <v>0</v>
      </c>
      <c r="O49" s="141">
        <f t="shared" si="0"/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 formatCells="0" sort="0"/>
  <mergeCells count="55">
    <mergeCell ref="D36:G36"/>
    <mergeCell ref="D41:G41"/>
    <mergeCell ref="D42:G42"/>
    <mergeCell ref="D38:G38"/>
    <mergeCell ref="D39:G39"/>
    <mergeCell ref="D48:G48"/>
    <mergeCell ref="D46:G46"/>
    <mergeCell ref="D47:G47"/>
    <mergeCell ref="D44:G44"/>
    <mergeCell ref="D45:G45"/>
    <mergeCell ref="D24:G24"/>
    <mergeCell ref="D29:G29"/>
    <mergeCell ref="D30:G30"/>
    <mergeCell ref="D27:G27"/>
    <mergeCell ref="D28:G28"/>
    <mergeCell ref="D35:G35"/>
    <mergeCell ref="D32:G32"/>
    <mergeCell ref="D33:G33"/>
    <mergeCell ref="L15:O15"/>
    <mergeCell ref="D17:G17"/>
    <mergeCell ref="D18:G18"/>
    <mergeCell ref="D19:G19"/>
    <mergeCell ref="B15:J15"/>
    <mergeCell ref="B16:G16"/>
    <mergeCell ref="H16:H17"/>
    <mergeCell ref="B12:G12"/>
    <mergeCell ref="D37:G37"/>
    <mergeCell ref="D31:G31"/>
    <mergeCell ref="D34:G34"/>
    <mergeCell ref="D25:G25"/>
    <mergeCell ref="D26:G26"/>
    <mergeCell ref="D20:G20"/>
    <mergeCell ref="D21:G21"/>
    <mergeCell ref="D22:G22"/>
    <mergeCell ref="D23:G23"/>
    <mergeCell ref="B9:G9"/>
    <mergeCell ref="A1:A54"/>
    <mergeCell ref="B1:J1"/>
    <mergeCell ref="K1:K54"/>
    <mergeCell ref="B54:J54"/>
    <mergeCell ref="C49:G49"/>
    <mergeCell ref="B50:J50"/>
    <mergeCell ref="D40:G40"/>
    <mergeCell ref="D43:G43"/>
    <mergeCell ref="B11:H11"/>
    <mergeCell ref="B10:G10"/>
    <mergeCell ref="J16:J17"/>
    <mergeCell ref="B51:J53"/>
    <mergeCell ref="B2:H2"/>
    <mergeCell ref="B3:H3"/>
    <mergeCell ref="B5:J5"/>
    <mergeCell ref="B6:J6"/>
    <mergeCell ref="B7:G7"/>
    <mergeCell ref="B4:J4"/>
    <mergeCell ref="B8:H8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O55"/>
  <sheetViews>
    <sheetView zoomScale="75" zoomScaleNormal="75" zoomScalePageLayoutView="0" workbookViewId="0" topLeftCell="A1">
      <selection activeCell="B51" sqref="B51:J53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193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178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149">
        <f>SUM(L18:L48)</f>
        <v>0</v>
      </c>
      <c r="M49" s="150">
        <f>SUM(M18:M48)</f>
        <v>0</v>
      </c>
      <c r="N49" s="150">
        <f>SUM(N18:N48)</f>
        <v>0</v>
      </c>
      <c r="O49" s="151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L15:O15"/>
    <mergeCell ref="D17:G17"/>
    <mergeCell ref="D18:G18"/>
    <mergeCell ref="D19:G19"/>
    <mergeCell ref="B50:J50"/>
    <mergeCell ref="B54:J54"/>
    <mergeCell ref="C49:G49"/>
    <mergeCell ref="D46:G46"/>
    <mergeCell ref="D47:G47"/>
    <mergeCell ref="D48:G48"/>
    <mergeCell ref="D39:G39"/>
    <mergeCell ref="D32:G32"/>
    <mergeCell ref="D33:G33"/>
    <mergeCell ref="B51:J53"/>
    <mergeCell ref="D40:G40"/>
    <mergeCell ref="D41:G41"/>
    <mergeCell ref="D42:G42"/>
    <mergeCell ref="D43:G43"/>
    <mergeCell ref="D44:G44"/>
    <mergeCell ref="D45:G45"/>
    <mergeCell ref="D26:G26"/>
    <mergeCell ref="D27:G27"/>
    <mergeCell ref="D35:G35"/>
    <mergeCell ref="D36:G36"/>
    <mergeCell ref="D37:G37"/>
    <mergeCell ref="D38:G38"/>
    <mergeCell ref="D30:G30"/>
    <mergeCell ref="D31:G31"/>
    <mergeCell ref="D34:G34"/>
    <mergeCell ref="B15:J15"/>
    <mergeCell ref="B16:G16"/>
    <mergeCell ref="D22:G22"/>
    <mergeCell ref="D23:G23"/>
    <mergeCell ref="D24:G24"/>
    <mergeCell ref="D25:G25"/>
    <mergeCell ref="K1:K54"/>
    <mergeCell ref="B2:H2"/>
    <mergeCell ref="B3:H3"/>
    <mergeCell ref="B4:J4"/>
    <mergeCell ref="B5:J5"/>
    <mergeCell ref="B6:J6"/>
    <mergeCell ref="D28:G28"/>
    <mergeCell ref="D29:G29"/>
    <mergeCell ref="B9:G9"/>
    <mergeCell ref="B10:G10"/>
    <mergeCell ref="B7:G7"/>
    <mergeCell ref="B8:H8"/>
    <mergeCell ref="H16:H17"/>
    <mergeCell ref="J16:J17"/>
    <mergeCell ref="A1:A54"/>
    <mergeCell ref="B1:J1"/>
    <mergeCell ref="B11:H11"/>
    <mergeCell ref="B12:G12"/>
    <mergeCell ref="D20:G20"/>
    <mergeCell ref="D21:G21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55"/>
  <sheetViews>
    <sheetView zoomScale="75" zoomScaleNormal="75" zoomScalePageLayoutView="0" workbookViewId="0" topLeftCell="A34">
      <selection activeCell="B51" sqref="B51:J53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194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152">
        <f>SUM(L18:L48)</f>
        <v>0</v>
      </c>
      <c r="M49" s="153">
        <f>SUM(M18:M48)</f>
        <v>0</v>
      </c>
      <c r="N49" s="153">
        <f>SUM(N18:N48)</f>
        <v>0</v>
      </c>
      <c r="O49" s="154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L15:O15"/>
    <mergeCell ref="D17:G17"/>
    <mergeCell ref="D18:G18"/>
    <mergeCell ref="D19:G19"/>
    <mergeCell ref="B50:J50"/>
    <mergeCell ref="B54:J54"/>
    <mergeCell ref="C49:G49"/>
    <mergeCell ref="D46:G46"/>
    <mergeCell ref="D47:G47"/>
    <mergeCell ref="D48:G48"/>
    <mergeCell ref="D39:G39"/>
    <mergeCell ref="D32:G32"/>
    <mergeCell ref="D33:G33"/>
    <mergeCell ref="B51:J53"/>
    <mergeCell ref="D40:G40"/>
    <mergeCell ref="D41:G41"/>
    <mergeCell ref="D42:G42"/>
    <mergeCell ref="D43:G43"/>
    <mergeCell ref="D44:G44"/>
    <mergeCell ref="D45:G45"/>
    <mergeCell ref="D26:G26"/>
    <mergeCell ref="D27:G27"/>
    <mergeCell ref="D35:G35"/>
    <mergeCell ref="D36:G36"/>
    <mergeCell ref="D37:G37"/>
    <mergeCell ref="D38:G38"/>
    <mergeCell ref="D30:G30"/>
    <mergeCell ref="D31:G31"/>
    <mergeCell ref="D34:G34"/>
    <mergeCell ref="B15:J15"/>
    <mergeCell ref="B16:G16"/>
    <mergeCell ref="D22:G22"/>
    <mergeCell ref="D23:G23"/>
    <mergeCell ref="D24:G24"/>
    <mergeCell ref="D25:G25"/>
    <mergeCell ref="K1:K54"/>
    <mergeCell ref="B2:H2"/>
    <mergeCell ref="B3:H3"/>
    <mergeCell ref="B4:J4"/>
    <mergeCell ref="B5:J5"/>
    <mergeCell ref="B6:J6"/>
    <mergeCell ref="D28:G28"/>
    <mergeCell ref="D29:G29"/>
    <mergeCell ref="B9:G9"/>
    <mergeCell ref="B10:G10"/>
    <mergeCell ref="B7:G7"/>
    <mergeCell ref="B8:H8"/>
    <mergeCell ref="H16:H17"/>
    <mergeCell ref="J16:J17"/>
    <mergeCell ref="A1:A54"/>
    <mergeCell ref="B1:J1"/>
    <mergeCell ref="B11:H11"/>
    <mergeCell ref="B12:G12"/>
    <mergeCell ref="D20:G20"/>
    <mergeCell ref="D21:G21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5"/>
  <sheetViews>
    <sheetView zoomScale="75" zoomScaleNormal="75" zoomScalePageLayoutView="0" workbookViewId="0" topLeftCell="A37">
      <selection activeCell="J68" sqref="J67:J68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195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67"/>
      <c r="C4" s="567"/>
      <c r="D4" s="567"/>
      <c r="E4" s="567"/>
      <c r="F4" s="567"/>
      <c r="G4" s="567"/>
      <c r="H4" s="567"/>
      <c r="I4" s="567"/>
      <c r="J4" s="567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65"/>
      <c r="D5" s="565"/>
      <c r="E5" s="565"/>
      <c r="F5" s="565"/>
      <c r="G5" s="565"/>
      <c r="H5" s="565"/>
      <c r="I5" s="565"/>
      <c r="J5" s="566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219">
        <f>SUM(L18:L48)</f>
        <v>0</v>
      </c>
      <c r="M49" s="220">
        <f>SUM(M18:M48)</f>
        <v>0</v>
      </c>
      <c r="N49" s="220">
        <f>SUM(N18:N48)</f>
        <v>0</v>
      </c>
      <c r="O49" s="221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55"/>
  <sheetViews>
    <sheetView zoomScale="75" zoomScaleNormal="75" zoomScalePageLayoutView="0" workbookViewId="0" topLeftCell="A34">
      <selection activeCell="M49" sqref="M49"/>
    </sheetView>
  </sheetViews>
  <sheetFormatPr defaultColWidth="9.140625" defaultRowHeight="12.75"/>
  <cols>
    <col min="1" max="1" width="1.8515625" style="0" customWidth="1"/>
    <col min="2" max="2" width="12.7109375" style="0" customWidth="1"/>
    <col min="3" max="3" width="16.7109375" style="0" customWidth="1"/>
    <col min="7" max="7" width="18.00390625" style="0" customWidth="1"/>
    <col min="8" max="8" width="20.421875" style="0" customWidth="1"/>
    <col min="9" max="9" width="7.28125" style="0" customWidth="1"/>
    <col min="10" max="10" width="46.421875" style="0" customWidth="1"/>
    <col min="11" max="11" width="4.00390625" style="0" customWidth="1"/>
    <col min="12" max="12" width="14.7109375" style="0" bestFit="1" customWidth="1"/>
    <col min="13" max="13" width="17.140625" style="0" customWidth="1"/>
    <col min="14" max="14" width="14.28125" style="0" customWidth="1"/>
    <col min="15" max="15" width="11.8515625" style="0" customWidth="1"/>
  </cols>
  <sheetData>
    <row r="1" spans="1:15" ht="16.5" thickBot="1">
      <c r="A1" s="541"/>
      <c r="B1" s="542" t="s">
        <v>196</v>
      </c>
      <c r="C1" s="543"/>
      <c r="D1" s="543"/>
      <c r="E1" s="543"/>
      <c r="F1" s="543"/>
      <c r="G1" s="543"/>
      <c r="H1" s="543"/>
      <c r="I1" s="543"/>
      <c r="J1" s="544"/>
      <c r="K1" s="545"/>
      <c r="L1" s="97"/>
      <c r="M1" s="98"/>
      <c r="N1" s="98"/>
      <c r="O1" s="98"/>
    </row>
    <row r="2" spans="1:15" ht="15.75">
      <c r="A2" s="541"/>
      <c r="B2" s="520" t="s">
        <v>38</v>
      </c>
      <c r="C2" s="521"/>
      <c r="D2" s="521"/>
      <c r="E2" s="521"/>
      <c r="F2" s="521"/>
      <c r="G2" s="521"/>
      <c r="H2" s="521"/>
      <c r="I2" s="137"/>
      <c r="J2" s="138" t="s">
        <v>156</v>
      </c>
      <c r="K2" s="546"/>
      <c r="L2" s="100"/>
      <c r="M2" s="98"/>
      <c r="N2" s="98"/>
      <c r="O2" s="98"/>
    </row>
    <row r="3" spans="1:15" ht="15.75">
      <c r="A3" s="541"/>
      <c r="B3" s="522" t="s">
        <v>191</v>
      </c>
      <c r="C3" s="523"/>
      <c r="D3" s="523"/>
      <c r="E3" s="523"/>
      <c r="F3" s="523"/>
      <c r="G3" s="523"/>
      <c r="H3" s="524"/>
      <c r="I3" s="101"/>
      <c r="J3" s="23"/>
      <c r="K3" s="546"/>
      <c r="L3" s="100"/>
      <c r="M3" s="98"/>
      <c r="N3" s="98"/>
      <c r="O3" s="98"/>
    </row>
    <row r="4" spans="1:15" ht="15.75" thickBot="1">
      <c r="A4" s="541"/>
      <c r="B4" s="534"/>
      <c r="C4" s="535"/>
      <c r="D4" s="535"/>
      <c r="E4" s="535"/>
      <c r="F4" s="535"/>
      <c r="G4" s="535"/>
      <c r="H4" s="535"/>
      <c r="I4" s="535"/>
      <c r="J4" s="535"/>
      <c r="K4" s="546"/>
      <c r="L4" s="100"/>
      <c r="M4" s="98"/>
      <c r="N4" s="98"/>
      <c r="O4" s="98"/>
    </row>
    <row r="5" spans="1:15" ht="17.25" thickBot="1" thickTop="1">
      <c r="A5" s="541"/>
      <c r="B5" s="525" t="s">
        <v>8</v>
      </c>
      <c r="C5" s="526"/>
      <c r="D5" s="526"/>
      <c r="E5" s="526"/>
      <c r="F5" s="526"/>
      <c r="G5" s="526"/>
      <c r="H5" s="526"/>
      <c r="I5" s="526"/>
      <c r="J5" s="527"/>
      <c r="K5" s="546"/>
      <c r="L5" s="99"/>
      <c r="M5" s="98"/>
      <c r="N5" s="98"/>
      <c r="O5" s="98"/>
    </row>
    <row r="6" spans="1:15" ht="16.5" thickTop="1">
      <c r="A6" s="541"/>
      <c r="B6" s="528" t="s">
        <v>177</v>
      </c>
      <c r="C6" s="529"/>
      <c r="D6" s="529"/>
      <c r="E6" s="529"/>
      <c r="F6" s="529"/>
      <c r="G6" s="529"/>
      <c r="H6" s="529"/>
      <c r="I6" s="529"/>
      <c r="J6" s="530"/>
      <c r="K6" s="546"/>
      <c r="L6" s="99"/>
      <c r="M6" s="98"/>
      <c r="N6" s="98"/>
      <c r="O6" s="98"/>
    </row>
    <row r="7" spans="1:15" ht="15.75">
      <c r="A7" s="541"/>
      <c r="B7" s="531" t="s">
        <v>111</v>
      </c>
      <c r="C7" s="532"/>
      <c r="D7" s="532"/>
      <c r="E7" s="532"/>
      <c r="F7" s="532"/>
      <c r="G7" s="533"/>
      <c r="H7" s="148"/>
      <c r="I7" s="100"/>
      <c r="J7" s="145"/>
      <c r="K7" s="546"/>
      <c r="L7" s="99"/>
      <c r="M7" s="98"/>
      <c r="N7" s="98"/>
      <c r="O7" s="98"/>
    </row>
    <row r="8" spans="1:15" ht="15.75">
      <c r="A8" s="541"/>
      <c r="B8" s="536"/>
      <c r="C8" s="537"/>
      <c r="D8" s="537"/>
      <c r="E8" s="537"/>
      <c r="F8" s="537"/>
      <c r="G8" s="537"/>
      <c r="H8" s="537"/>
      <c r="I8" s="100"/>
      <c r="J8" s="103" t="s">
        <v>126</v>
      </c>
      <c r="K8" s="546"/>
      <c r="L8" s="99"/>
      <c r="M8" s="98"/>
      <c r="N8" s="98"/>
      <c r="O8" s="98"/>
    </row>
    <row r="9" spans="1:15" ht="15.75">
      <c r="A9" s="541"/>
      <c r="B9" s="538" t="s">
        <v>115</v>
      </c>
      <c r="C9" s="539"/>
      <c r="D9" s="539"/>
      <c r="E9" s="539"/>
      <c r="F9" s="539"/>
      <c r="G9" s="540"/>
      <c r="I9" s="100"/>
      <c r="J9" s="102" t="s">
        <v>49</v>
      </c>
      <c r="K9" s="546"/>
      <c r="L9" s="99"/>
      <c r="M9" s="98"/>
      <c r="N9" s="98"/>
      <c r="O9" s="98"/>
    </row>
    <row r="10" spans="1:15" ht="15.75">
      <c r="A10" s="541"/>
      <c r="B10" s="507" t="s">
        <v>116</v>
      </c>
      <c r="C10" s="508"/>
      <c r="D10" s="508"/>
      <c r="E10" s="508"/>
      <c r="F10" s="508"/>
      <c r="G10" s="509"/>
      <c r="I10" s="100"/>
      <c r="J10" s="102"/>
      <c r="K10" s="546"/>
      <c r="L10" s="99"/>
      <c r="M10" s="98"/>
      <c r="N10" s="98"/>
      <c r="O10" s="98"/>
    </row>
    <row r="11" spans="1:15" ht="15">
      <c r="A11" s="541"/>
      <c r="B11" s="552"/>
      <c r="C11" s="553"/>
      <c r="D11" s="553"/>
      <c r="E11" s="553"/>
      <c r="F11" s="553"/>
      <c r="G11" s="553"/>
      <c r="H11" s="553"/>
      <c r="I11" s="100"/>
      <c r="J11" s="102"/>
      <c r="K11" s="546"/>
      <c r="L11" s="99"/>
      <c r="M11" s="98"/>
      <c r="N11" s="98"/>
      <c r="O11" s="98"/>
    </row>
    <row r="12" spans="1:15" ht="15.75">
      <c r="A12" s="541"/>
      <c r="B12" s="507" t="s">
        <v>16</v>
      </c>
      <c r="C12" s="508"/>
      <c r="D12" s="508"/>
      <c r="E12" s="508"/>
      <c r="F12" s="508"/>
      <c r="G12" s="554"/>
      <c r="H12" s="24">
        <f>(+H9+H10)/2</f>
        <v>0</v>
      </c>
      <c r="I12" s="100"/>
      <c r="J12" s="102"/>
      <c r="K12" s="546"/>
      <c r="L12" s="99"/>
      <c r="M12" s="98"/>
      <c r="N12" s="98"/>
      <c r="O12" s="98"/>
    </row>
    <row r="13" spans="1:15" ht="15.75">
      <c r="A13" s="541"/>
      <c r="B13" s="25"/>
      <c r="C13" s="104"/>
      <c r="D13" s="104"/>
      <c r="E13" s="104"/>
      <c r="F13" s="104"/>
      <c r="G13" s="105"/>
      <c r="H13" s="26"/>
      <c r="I13" s="100"/>
      <c r="J13" s="102"/>
      <c r="K13" s="546"/>
      <c r="L13" s="99"/>
      <c r="M13" s="98"/>
      <c r="N13" s="98"/>
      <c r="O13" s="98"/>
    </row>
    <row r="14" spans="1:15" ht="15.75" thickBot="1">
      <c r="A14" s="541"/>
      <c r="B14" s="27"/>
      <c r="C14" s="28"/>
      <c r="D14" s="28"/>
      <c r="E14" s="28"/>
      <c r="F14" s="28"/>
      <c r="G14" s="28"/>
      <c r="H14" s="28"/>
      <c r="I14" s="28"/>
      <c r="J14" s="29"/>
      <c r="K14" s="546"/>
      <c r="L14" s="99"/>
      <c r="M14" s="98"/>
      <c r="N14" s="98"/>
      <c r="O14" s="98"/>
    </row>
    <row r="15" spans="1:15" ht="17.25" thickBot="1" thickTop="1">
      <c r="A15" s="541"/>
      <c r="B15" s="521"/>
      <c r="C15" s="521"/>
      <c r="D15" s="521"/>
      <c r="E15" s="521"/>
      <c r="F15" s="521"/>
      <c r="G15" s="521"/>
      <c r="H15" s="521"/>
      <c r="I15" s="521"/>
      <c r="J15" s="521"/>
      <c r="K15" s="546"/>
      <c r="L15" s="555" t="s">
        <v>125</v>
      </c>
      <c r="M15" s="556"/>
      <c r="N15" s="556"/>
      <c r="O15" s="557"/>
    </row>
    <row r="16" spans="1:15" ht="16.5" thickTop="1">
      <c r="A16" s="541"/>
      <c r="B16" s="560" t="s">
        <v>145</v>
      </c>
      <c r="C16" s="561"/>
      <c r="D16" s="561"/>
      <c r="E16" s="561"/>
      <c r="F16" s="561"/>
      <c r="G16" s="562"/>
      <c r="H16" s="563" t="s">
        <v>123</v>
      </c>
      <c r="I16" s="98"/>
      <c r="J16" s="510" t="s">
        <v>124</v>
      </c>
      <c r="K16" s="546"/>
      <c r="L16" s="128" t="s">
        <v>93</v>
      </c>
      <c r="M16" s="119" t="s">
        <v>94</v>
      </c>
      <c r="N16" s="119" t="s">
        <v>95</v>
      </c>
      <c r="O16" s="129" t="s">
        <v>110</v>
      </c>
    </row>
    <row r="17" spans="1:15" ht="32.25" thickBot="1">
      <c r="A17" s="541"/>
      <c r="B17" s="146" t="s">
        <v>120</v>
      </c>
      <c r="C17" s="147" t="s">
        <v>121</v>
      </c>
      <c r="D17" s="558" t="s">
        <v>122</v>
      </c>
      <c r="E17" s="558"/>
      <c r="F17" s="558"/>
      <c r="G17" s="559"/>
      <c r="H17" s="564"/>
      <c r="I17" s="98"/>
      <c r="J17" s="511"/>
      <c r="K17" s="546"/>
      <c r="L17" s="130">
        <v>578106</v>
      </c>
      <c r="M17" s="120">
        <v>570308</v>
      </c>
      <c r="N17" s="120" t="s">
        <v>183</v>
      </c>
      <c r="O17" s="131"/>
    </row>
    <row r="18" spans="1:15" ht="16.5" thickTop="1">
      <c r="A18" s="541"/>
      <c r="B18" s="106"/>
      <c r="C18" s="142"/>
      <c r="D18" s="551"/>
      <c r="E18" s="296"/>
      <c r="F18" s="296"/>
      <c r="G18" s="297"/>
      <c r="H18" s="30"/>
      <c r="I18" s="98"/>
      <c r="J18" s="107">
        <f>ROUND($H$12*H18,2)</f>
        <v>0</v>
      </c>
      <c r="K18" s="546"/>
      <c r="L18" s="132"/>
      <c r="M18" s="126"/>
      <c r="N18" s="126"/>
      <c r="O18" s="133">
        <f>SUM(L18:N18)</f>
        <v>0</v>
      </c>
    </row>
    <row r="19" spans="1:15" ht="15.75">
      <c r="A19" s="541"/>
      <c r="B19" s="106"/>
      <c r="C19" s="142"/>
      <c r="D19" s="551"/>
      <c r="E19" s="296"/>
      <c r="F19" s="296"/>
      <c r="G19" s="297"/>
      <c r="H19" s="30"/>
      <c r="I19" s="98"/>
      <c r="J19" s="107">
        <f aca="true" t="shared" si="0" ref="J19:J48">ROUND($H$12*H19,2)</f>
        <v>0</v>
      </c>
      <c r="K19" s="546"/>
      <c r="L19" s="134"/>
      <c r="M19" s="127"/>
      <c r="N19" s="127"/>
      <c r="O19" s="135">
        <f aca="true" t="shared" si="1" ref="O19:O48">SUM(L19:N19)</f>
        <v>0</v>
      </c>
    </row>
    <row r="20" spans="1:15" ht="15.75">
      <c r="A20" s="541"/>
      <c r="B20" s="106"/>
      <c r="C20" s="142"/>
      <c r="D20" s="551"/>
      <c r="E20" s="296"/>
      <c r="F20" s="296"/>
      <c r="G20" s="297"/>
      <c r="H20" s="30"/>
      <c r="I20" s="98"/>
      <c r="J20" s="107">
        <f t="shared" si="0"/>
        <v>0</v>
      </c>
      <c r="K20" s="546"/>
      <c r="L20" s="134"/>
      <c r="M20" s="127"/>
      <c r="N20" s="127"/>
      <c r="O20" s="135">
        <f t="shared" si="1"/>
        <v>0</v>
      </c>
    </row>
    <row r="21" spans="1:15" ht="15.75">
      <c r="A21" s="541"/>
      <c r="B21" s="106"/>
      <c r="C21" s="142"/>
      <c r="D21" s="551"/>
      <c r="E21" s="296"/>
      <c r="F21" s="296"/>
      <c r="G21" s="297"/>
      <c r="H21" s="30"/>
      <c r="I21" s="98"/>
      <c r="J21" s="107">
        <f t="shared" si="0"/>
        <v>0</v>
      </c>
      <c r="K21" s="546"/>
      <c r="L21" s="134"/>
      <c r="M21" s="127"/>
      <c r="N21" s="127"/>
      <c r="O21" s="135">
        <f t="shared" si="1"/>
        <v>0</v>
      </c>
    </row>
    <row r="22" spans="1:15" ht="15.75">
      <c r="A22" s="541"/>
      <c r="B22" s="106"/>
      <c r="C22" s="142"/>
      <c r="D22" s="551"/>
      <c r="E22" s="296"/>
      <c r="F22" s="296"/>
      <c r="G22" s="297"/>
      <c r="H22" s="30"/>
      <c r="I22" s="98"/>
      <c r="J22" s="107">
        <f t="shared" si="0"/>
        <v>0</v>
      </c>
      <c r="K22" s="546"/>
      <c r="L22" s="134"/>
      <c r="M22" s="127"/>
      <c r="N22" s="127"/>
      <c r="O22" s="135">
        <f t="shared" si="1"/>
        <v>0</v>
      </c>
    </row>
    <row r="23" spans="1:15" ht="15.75">
      <c r="A23" s="541"/>
      <c r="B23" s="106"/>
      <c r="C23" s="142"/>
      <c r="D23" s="551"/>
      <c r="E23" s="296"/>
      <c r="F23" s="296"/>
      <c r="G23" s="297"/>
      <c r="H23" s="30"/>
      <c r="I23" s="98"/>
      <c r="J23" s="107">
        <f t="shared" si="0"/>
        <v>0</v>
      </c>
      <c r="K23" s="546"/>
      <c r="L23" s="134"/>
      <c r="M23" s="127"/>
      <c r="N23" s="127"/>
      <c r="O23" s="135">
        <f t="shared" si="1"/>
        <v>0</v>
      </c>
    </row>
    <row r="24" spans="1:15" ht="15.75">
      <c r="A24" s="541"/>
      <c r="B24" s="106"/>
      <c r="C24" s="142"/>
      <c r="D24" s="551"/>
      <c r="E24" s="296"/>
      <c r="F24" s="296"/>
      <c r="G24" s="297"/>
      <c r="H24" s="30"/>
      <c r="I24" s="98"/>
      <c r="J24" s="107">
        <f t="shared" si="0"/>
        <v>0</v>
      </c>
      <c r="K24" s="546"/>
      <c r="L24" s="134"/>
      <c r="M24" s="127"/>
      <c r="N24" s="127"/>
      <c r="O24" s="135">
        <f t="shared" si="1"/>
        <v>0</v>
      </c>
    </row>
    <row r="25" spans="1:15" ht="15.75">
      <c r="A25" s="541"/>
      <c r="B25" s="106"/>
      <c r="C25" s="142"/>
      <c r="D25" s="551"/>
      <c r="E25" s="296"/>
      <c r="F25" s="296"/>
      <c r="G25" s="297"/>
      <c r="H25" s="30"/>
      <c r="I25" s="98"/>
      <c r="J25" s="107">
        <f t="shared" si="0"/>
        <v>0</v>
      </c>
      <c r="K25" s="546"/>
      <c r="L25" s="134"/>
      <c r="M25" s="127"/>
      <c r="N25" s="127"/>
      <c r="O25" s="135">
        <f t="shared" si="1"/>
        <v>0</v>
      </c>
    </row>
    <row r="26" spans="1:15" ht="15.75">
      <c r="A26" s="541"/>
      <c r="B26" s="106"/>
      <c r="C26" s="142"/>
      <c r="D26" s="551"/>
      <c r="E26" s="296"/>
      <c r="F26" s="296"/>
      <c r="G26" s="297"/>
      <c r="H26" s="30"/>
      <c r="I26" s="98"/>
      <c r="J26" s="107">
        <f t="shared" si="0"/>
        <v>0</v>
      </c>
      <c r="K26" s="546"/>
      <c r="L26" s="134"/>
      <c r="M26" s="127"/>
      <c r="N26" s="127"/>
      <c r="O26" s="135">
        <f t="shared" si="1"/>
        <v>0</v>
      </c>
    </row>
    <row r="27" spans="1:15" ht="15.75">
      <c r="A27" s="541"/>
      <c r="B27" s="106"/>
      <c r="C27" s="142"/>
      <c r="D27" s="551"/>
      <c r="E27" s="296"/>
      <c r="F27" s="296"/>
      <c r="G27" s="297"/>
      <c r="H27" s="30"/>
      <c r="I27" s="98"/>
      <c r="J27" s="107">
        <f t="shared" si="0"/>
        <v>0</v>
      </c>
      <c r="K27" s="546"/>
      <c r="L27" s="134"/>
      <c r="M27" s="127"/>
      <c r="N27" s="127"/>
      <c r="O27" s="135">
        <f t="shared" si="1"/>
        <v>0</v>
      </c>
    </row>
    <row r="28" spans="1:15" ht="15.75">
      <c r="A28" s="541"/>
      <c r="B28" s="106"/>
      <c r="C28" s="142"/>
      <c r="D28" s="551"/>
      <c r="E28" s="296"/>
      <c r="F28" s="296"/>
      <c r="G28" s="297"/>
      <c r="H28" s="30"/>
      <c r="I28" s="98"/>
      <c r="J28" s="107">
        <f t="shared" si="0"/>
        <v>0</v>
      </c>
      <c r="K28" s="546"/>
      <c r="L28" s="134"/>
      <c r="M28" s="127"/>
      <c r="N28" s="127"/>
      <c r="O28" s="135">
        <f t="shared" si="1"/>
        <v>0</v>
      </c>
    </row>
    <row r="29" spans="1:15" ht="15.75">
      <c r="A29" s="541"/>
      <c r="B29" s="106"/>
      <c r="C29" s="142"/>
      <c r="D29" s="551"/>
      <c r="E29" s="296"/>
      <c r="F29" s="296"/>
      <c r="G29" s="297"/>
      <c r="H29" s="30"/>
      <c r="I29" s="98"/>
      <c r="J29" s="107">
        <f t="shared" si="0"/>
        <v>0</v>
      </c>
      <c r="K29" s="546"/>
      <c r="L29" s="134"/>
      <c r="M29" s="127"/>
      <c r="N29" s="127"/>
      <c r="O29" s="135">
        <f t="shared" si="1"/>
        <v>0</v>
      </c>
    </row>
    <row r="30" spans="1:15" ht="15.75">
      <c r="A30" s="541"/>
      <c r="B30" s="106"/>
      <c r="C30" s="142"/>
      <c r="D30" s="551"/>
      <c r="E30" s="296"/>
      <c r="F30" s="296"/>
      <c r="G30" s="297"/>
      <c r="H30" s="30"/>
      <c r="I30" s="98"/>
      <c r="J30" s="107">
        <f t="shared" si="0"/>
        <v>0</v>
      </c>
      <c r="K30" s="546"/>
      <c r="L30" s="134"/>
      <c r="M30" s="127"/>
      <c r="N30" s="127"/>
      <c r="O30" s="135">
        <f t="shared" si="1"/>
        <v>0</v>
      </c>
    </row>
    <row r="31" spans="1:15" ht="15.75">
      <c r="A31" s="541"/>
      <c r="B31" s="106"/>
      <c r="C31" s="142"/>
      <c r="D31" s="551"/>
      <c r="E31" s="296"/>
      <c r="F31" s="296"/>
      <c r="G31" s="297"/>
      <c r="H31" s="30"/>
      <c r="I31" s="98"/>
      <c r="J31" s="107">
        <f t="shared" si="0"/>
        <v>0</v>
      </c>
      <c r="K31" s="546"/>
      <c r="L31" s="134"/>
      <c r="M31" s="127"/>
      <c r="N31" s="127"/>
      <c r="O31" s="135">
        <f t="shared" si="1"/>
        <v>0</v>
      </c>
    </row>
    <row r="32" spans="1:15" ht="15.75">
      <c r="A32" s="541"/>
      <c r="B32" s="106"/>
      <c r="C32" s="142"/>
      <c r="D32" s="551"/>
      <c r="E32" s="296"/>
      <c r="F32" s="296"/>
      <c r="G32" s="297"/>
      <c r="H32" s="30"/>
      <c r="I32" s="98"/>
      <c r="J32" s="107">
        <f t="shared" si="0"/>
        <v>0</v>
      </c>
      <c r="K32" s="546"/>
      <c r="L32" s="134"/>
      <c r="M32" s="127"/>
      <c r="N32" s="127"/>
      <c r="O32" s="135">
        <f t="shared" si="1"/>
        <v>0</v>
      </c>
    </row>
    <row r="33" spans="1:15" ht="15.75">
      <c r="A33" s="541"/>
      <c r="B33" s="106"/>
      <c r="C33" s="142"/>
      <c r="D33" s="551"/>
      <c r="E33" s="296"/>
      <c r="F33" s="296"/>
      <c r="G33" s="297"/>
      <c r="H33" s="30"/>
      <c r="I33" s="98"/>
      <c r="J33" s="107">
        <f t="shared" si="0"/>
        <v>0</v>
      </c>
      <c r="K33" s="546"/>
      <c r="L33" s="136"/>
      <c r="M33" s="127"/>
      <c r="N33" s="127"/>
      <c r="O33" s="135">
        <f t="shared" si="1"/>
        <v>0</v>
      </c>
    </row>
    <row r="34" spans="1:15" ht="15.75">
      <c r="A34" s="541"/>
      <c r="B34" s="106"/>
      <c r="C34" s="142"/>
      <c r="D34" s="551"/>
      <c r="E34" s="296"/>
      <c r="F34" s="296"/>
      <c r="G34" s="297"/>
      <c r="H34" s="30"/>
      <c r="I34" s="98"/>
      <c r="J34" s="107">
        <f t="shared" si="0"/>
        <v>0</v>
      </c>
      <c r="K34" s="546"/>
      <c r="L34" s="136"/>
      <c r="M34" s="127"/>
      <c r="N34" s="127"/>
      <c r="O34" s="135">
        <f t="shared" si="1"/>
        <v>0</v>
      </c>
    </row>
    <row r="35" spans="1:15" ht="15.75">
      <c r="A35" s="541"/>
      <c r="B35" s="106"/>
      <c r="C35" s="142"/>
      <c r="D35" s="551"/>
      <c r="E35" s="296"/>
      <c r="F35" s="296"/>
      <c r="G35" s="297"/>
      <c r="H35" s="30"/>
      <c r="I35" s="98"/>
      <c r="J35" s="107">
        <f t="shared" si="0"/>
        <v>0</v>
      </c>
      <c r="K35" s="546"/>
      <c r="L35" s="136"/>
      <c r="M35" s="127"/>
      <c r="N35" s="127"/>
      <c r="O35" s="135">
        <f t="shared" si="1"/>
        <v>0</v>
      </c>
    </row>
    <row r="36" spans="1:15" ht="15.75">
      <c r="A36" s="541"/>
      <c r="B36" s="106"/>
      <c r="C36" s="142"/>
      <c r="D36" s="551"/>
      <c r="E36" s="296"/>
      <c r="F36" s="296"/>
      <c r="G36" s="297"/>
      <c r="H36" s="30"/>
      <c r="I36" s="98"/>
      <c r="J36" s="107">
        <f t="shared" si="0"/>
        <v>0</v>
      </c>
      <c r="K36" s="546"/>
      <c r="L36" s="136"/>
      <c r="M36" s="127"/>
      <c r="N36" s="127"/>
      <c r="O36" s="135">
        <f t="shared" si="1"/>
        <v>0</v>
      </c>
    </row>
    <row r="37" spans="1:15" ht="15.75">
      <c r="A37" s="541"/>
      <c r="B37" s="106"/>
      <c r="C37" s="142"/>
      <c r="D37" s="551"/>
      <c r="E37" s="296"/>
      <c r="F37" s="296"/>
      <c r="G37" s="297"/>
      <c r="H37" s="30"/>
      <c r="I37" s="98"/>
      <c r="J37" s="107">
        <f t="shared" si="0"/>
        <v>0</v>
      </c>
      <c r="K37" s="546"/>
      <c r="L37" s="136"/>
      <c r="M37" s="127"/>
      <c r="N37" s="127"/>
      <c r="O37" s="135">
        <f t="shared" si="1"/>
        <v>0</v>
      </c>
    </row>
    <row r="38" spans="1:15" ht="15.75">
      <c r="A38" s="541"/>
      <c r="B38" s="106"/>
      <c r="C38" s="142"/>
      <c r="D38" s="551"/>
      <c r="E38" s="296"/>
      <c r="F38" s="296"/>
      <c r="G38" s="297"/>
      <c r="H38" s="30"/>
      <c r="I38" s="98"/>
      <c r="J38" s="107">
        <f t="shared" si="0"/>
        <v>0</v>
      </c>
      <c r="K38" s="546"/>
      <c r="L38" s="136"/>
      <c r="M38" s="127"/>
      <c r="N38" s="127"/>
      <c r="O38" s="135">
        <f t="shared" si="1"/>
        <v>0</v>
      </c>
    </row>
    <row r="39" spans="1:15" ht="15.75">
      <c r="A39" s="541"/>
      <c r="B39" s="106"/>
      <c r="C39" s="142"/>
      <c r="D39" s="551"/>
      <c r="E39" s="296"/>
      <c r="F39" s="296"/>
      <c r="G39" s="297"/>
      <c r="H39" s="30"/>
      <c r="I39" s="98"/>
      <c r="J39" s="107">
        <f t="shared" si="0"/>
        <v>0</v>
      </c>
      <c r="K39" s="546"/>
      <c r="L39" s="136"/>
      <c r="M39" s="127"/>
      <c r="N39" s="127"/>
      <c r="O39" s="135">
        <f t="shared" si="1"/>
        <v>0</v>
      </c>
    </row>
    <row r="40" spans="1:15" ht="15.75">
      <c r="A40" s="541"/>
      <c r="B40" s="106"/>
      <c r="C40" s="142"/>
      <c r="D40" s="551"/>
      <c r="E40" s="296"/>
      <c r="F40" s="296"/>
      <c r="G40" s="297"/>
      <c r="H40" s="30"/>
      <c r="I40" s="98"/>
      <c r="J40" s="107">
        <f t="shared" si="0"/>
        <v>0</v>
      </c>
      <c r="K40" s="546"/>
      <c r="L40" s="136"/>
      <c r="M40" s="127"/>
      <c r="N40" s="127"/>
      <c r="O40" s="135">
        <f t="shared" si="1"/>
        <v>0</v>
      </c>
    </row>
    <row r="41" spans="1:15" ht="15.75">
      <c r="A41" s="541"/>
      <c r="B41" s="106"/>
      <c r="C41" s="142"/>
      <c r="D41" s="551"/>
      <c r="E41" s="296"/>
      <c r="F41" s="296"/>
      <c r="G41" s="297"/>
      <c r="H41" s="30"/>
      <c r="I41" s="98"/>
      <c r="J41" s="107">
        <f t="shared" si="0"/>
        <v>0</v>
      </c>
      <c r="K41" s="546"/>
      <c r="L41" s="136"/>
      <c r="M41" s="127"/>
      <c r="N41" s="127"/>
      <c r="O41" s="135">
        <f t="shared" si="1"/>
        <v>0</v>
      </c>
    </row>
    <row r="42" spans="1:15" ht="15.75">
      <c r="A42" s="541"/>
      <c r="B42" s="106"/>
      <c r="C42" s="142"/>
      <c r="D42" s="551"/>
      <c r="E42" s="296"/>
      <c r="F42" s="296"/>
      <c r="G42" s="297"/>
      <c r="H42" s="30"/>
      <c r="I42" s="98"/>
      <c r="J42" s="107">
        <f t="shared" si="0"/>
        <v>0</v>
      </c>
      <c r="K42" s="546"/>
      <c r="L42" s="136"/>
      <c r="M42" s="127"/>
      <c r="N42" s="127"/>
      <c r="O42" s="135">
        <f t="shared" si="1"/>
        <v>0</v>
      </c>
    </row>
    <row r="43" spans="1:15" ht="15.75">
      <c r="A43" s="541"/>
      <c r="B43" s="106"/>
      <c r="C43" s="142"/>
      <c r="D43" s="551"/>
      <c r="E43" s="296"/>
      <c r="F43" s="296"/>
      <c r="G43" s="297"/>
      <c r="H43" s="30"/>
      <c r="I43" s="98"/>
      <c r="J43" s="107">
        <f t="shared" si="0"/>
        <v>0</v>
      </c>
      <c r="K43" s="546"/>
      <c r="L43" s="136"/>
      <c r="M43" s="127"/>
      <c r="N43" s="127"/>
      <c r="O43" s="135">
        <f t="shared" si="1"/>
        <v>0</v>
      </c>
    </row>
    <row r="44" spans="1:15" ht="15.75">
      <c r="A44" s="541"/>
      <c r="B44" s="106"/>
      <c r="C44" s="142"/>
      <c r="D44" s="551"/>
      <c r="E44" s="296"/>
      <c r="F44" s="296"/>
      <c r="G44" s="297"/>
      <c r="H44" s="30"/>
      <c r="I44" s="98"/>
      <c r="J44" s="107">
        <f t="shared" si="0"/>
        <v>0</v>
      </c>
      <c r="K44" s="546"/>
      <c r="L44" s="136"/>
      <c r="M44" s="127"/>
      <c r="N44" s="127"/>
      <c r="O44" s="135">
        <f t="shared" si="1"/>
        <v>0</v>
      </c>
    </row>
    <row r="45" spans="1:15" ht="15.75">
      <c r="A45" s="541"/>
      <c r="B45" s="106"/>
      <c r="C45" s="142"/>
      <c r="D45" s="551"/>
      <c r="E45" s="296"/>
      <c r="F45" s="296"/>
      <c r="G45" s="297"/>
      <c r="H45" s="30"/>
      <c r="I45" s="98"/>
      <c r="J45" s="107">
        <f t="shared" si="0"/>
        <v>0</v>
      </c>
      <c r="K45" s="546"/>
      <c r="L45" s="136"/>
      <c r="M45" s="127"/>
      <c r="N45" s="127"/>
      <c r="O45" s="135">
        <f t="shared" si="1"/>
        <v>0</v>
      </c>
    </row>
    <row r="46" spans="1:15" ht="15.75">
      <c r="A46" s="541"/>
      <c r="B46" s="106"/>
      <c r="C46" s="142"/>
      <c r="D46" s="551"/>
      <c r="E46" s="296"/>
      <c r="F46" s="296"/>
      <c r="G46" s="297"/>
      <c r="H46" s="30"/>
      <c r="I46" s="98"/>
      <c r="J46" s="107">
        <f t="shared" si="0"/>
        <v>0</v>
      </c>
      <c r="K46" s="546"/>
      <c r="L46" s="136"/>
      <c r="M46" s="127"/>
      <c r="N46" s="127"/>
      <c r="O46" s="135">
        <f t="shared" si="1"/>
        <v>0</v>
      </c>
    </row>
    <row r="47" spans="1:15" ht="15.75">
      <c r="A47" s="541"/>
      <c r="B47" s="106"/>
      <c r="C47" s="142"/>
      <c r="D47" s="551"/>
      <c r="E47" s="296"/>
      <c r="F47" s="296"/>
      <c r="G47" s="297"/>
      <c r="H47" s="30"/>
      <c r="I47" s="98"/>
      <c r="J47" s="107">
        <f t="shared" si="0"/>
        <v>0</v>
      </c>
      <c r="K47" s="546"/>
      <c r="L47" s="136"/>
      <c r="M47" s="127"/>
      <c r="N47" s="127"/>
      <c r="O47" s="135">
        <f t="shared" si="1"/>
        <v>0</v>
      </c>
    </row>
    <row r="48" spans="1:15" ht="16.5" thickBot="1">
      <c r="A48" s="541"/>
      <c r="B48" s="108"/>
      <c r="C48" s="142"/>
      <c r="D48" s="551"/>
      <c r="E48" s="296"/>
      <c r="F48" s="296"/>
      <c r="G48" s="297"/>
      <c r="H48" s="31"/>
      <c r="I48" s="98"/>
      <c r="J48" s="107">
        <f t="shared" si="0"/>
        <v>0</v>
      </c>
      <c r="K48" s="546"/>
      <c r="L48" s="136"/>
      <c r="M48" s="127"/>
      <c r="N48" s="127"/>
      <c r="O48" s="135">
        <f t="shared" si="1"/>
        <v>0</v>
      </c>
    </row>
    <row r="49" spans="1:15" ht="17.25" thickBot="1" thickTop="1">
      <c r="A49" s="541"/>
      <c r="B49" s="32"/>
      <c r="C49" s="547" t="s">
        <v>9</v>
      </c>
      <c r="D49" s="548"/>
      <c r="E49" s="548"/>
      <c r="F49" s="548"/>
      <c r="G49" s="549"/>
      <c r="H49" s="215">
        <f>SUM(H18:H48)</f>
        <v>0</v>
      </c>
      <c r="I49" s="110"/>
      <c r="J49" s="109">
        <f>SUM(J18:J48)</f>
        <v>0</v>
      </c>
      <c r="K49" s="546"/>
      <c r="L49" s="222">
        <f>SUM(L18:L48)</f>
        <v>0</v>
      </c>
      <c r="M49" s="223">
        <f>SUM(M18:M48)</f>
        <v>0</v>
      </c>
      <c r="N49" s="223">
        <f>SUM(N18:N48)</f>
        <v>0</v>
      </c>
      <c r="O49" s="224">
        <f>SUM(L49:N49)</f>
        <v>0</v>
      </c>
    </row>
    <row r="50" spans="1:15" ht="15.75" thickTop="1">
      <c r="A50" s="541"/>
      <c r="B50" s="521"/>
      <c r="C50" s="550"/>
      <c r="D50" s="550"/>
      <c r="E50" s="550"/>
      <c r="F50" s="550"/>
      <c r="G50" s="550"/>
      <c r="H50" s="550"/>
      <c r="I50" s="550"/>
      <c r="J50" s="550"/>
      <c r="K50" s="546"/>
      <c r="L50" s="98"/>
      <c r="M50" s="98"/>
      <c r="N50" s="98"/>
      <c r="O50" s="98"/>
    </row>
    <row r="51" spans="1:15" ht="15" customHeight="1">
      <c r="A51" s="541"/>
      <c r="B51" s="512" t="s">
        <v>192</v>
      </c>
      <c r="C51" s="513"/>
      <c r="D51" s="513"/>
      <c r="E51" s="513"/>
      <c r="F51" s="513"/>
      <c r="G51" s="513"/>
      <c r="H51" s="513"/>
      <c r="I51" s="513"/>
      <c r="J51" s="514"/>
      <c r="K51" s="546"/>
      <c r="L51" s="98"/>
      <c r="M51" s="98"/>
      <c r="N51" s="98"/>
      <c r="O51" s="98"/>
    </row>
    <row r="52" spans="1:15" ht="15" customHeight="1">
      <c r="A52" s="541"/>
      <c r="B52" s="515"/>
      <c r="C52" s="274"/>
      <c r="D52" s="274"/>
      <c r="E52" s="274"/>
      <c r="F52" s="274"/>
      <c r="G52" s="274"/>
      <c r="H52" s="274"/>
      <c r="I52" s="274"/>
      <c r="J52" s="516"/>
      <c r="K52" s="546"/>
      <c r="L52" s="98"/>
      <c r="M52" s="98"/>
      <c r="N52" s="98"/>
      <c r="O52" s="98"/>
    </row>
    <row r="53" spans="1:15" ht="15" customHeight="1">
      <c r="A53" s="541"/>
      <c r="B53" s="517"/>
      <c r="C53" s="518"/>
      <c r="D53" s="518"/>
      <c r="E53" s="518"/>
      <c r="F53" s="518"/>
      <c r="G53" s="518"/>
      <c r="H53" s="518"/>
      <c r="I53" s="518"/>
      <c r="J53" s="519"/>
      <c r="K53" s="546"/>
      <c r="L53" s="98"/>
      <c r="M53" s="98"/>
      <c r="N53" s="98"/>
      <c r="O53" s="98"/>
    </row>
    <row r="54" spans="1:15" ht="15">
      <c r="A54" s="541"/>
      <c r="B54" s="521"/>
      <c r="C54" s="521"/>
      <c r="D54" s="521"/>
      <c r="E54" s="521"/>
      <c r="F54" s="521"/>
      <c r="G54" s="521"/>
      <c r="H54" s="521"/>
      <c r="I54" s="521"/>
      <c r="J54" s="521"/>
      <c r="K54" s="546"/>
      <c r="L54" s="98"/>
      <c r="M54" s="98"/>
      <c r="N54" s="98"/>
      <c r="O54" s="98"/>
    </row>
    <row r="55" spans="1:11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5"/>
    </row>
  </sheetData>
  <sheetProtection/>
  <mergeCells count="55">
    <mergeCell ref="B50:J50"/>
    <mergeCell ref="B51:J53"/>
    <mergeCell ref="B54:J54"/>
    <mergeCell ref="D46:G46"/>
    <mergeCell ref="D47:G47"/>
    <mergeCell ref="D48:G48"/>
    <mergeCell ref="C49:G49"/>
    <mergeCell ref="D42:G42"/>
    <mergeCell ref="D43:G43"/>
    <mergeCell ref="D44:G44"/>
    <mergeCell ref="D45:G45"/>
    <mergeCell ref="D38:G38"/>
    <mergeCell ref="D39:G39"/>
    <mergeCell ref="D40:G40"/>
    <mergeCell ref="D41:G41"/>
    <mergeCell ref="D34:G34"/>
    <mergeCell ref="D35:G35"/>
    <mergeCell ref="D36:G36"/>
    <mergeCell ref="D37:G37"/>
    <mergeCell ref="D30:G30"/>
    <mergeCell ref="D31:G31"/>
    <mergeCell ref="D32:G32"/>
    <mergeCell ref="D33:G33"/>
    <mergeCell ref="D28:G28"/>
    <mergeCell ref="D29:G29"/>
    <mergeCell ref="D22:G22"/>
    <mergeCell ref="D23:G23"/>
    <mergeCell ref="D24:G24"/>
    <mergeCell ref="D25:G25"/>
    <mergeCell ref="L15:O15"/>
    <mergeCell ref="B16:G16"/>
    <mergeCell ref="H16:H17"/>
    <mergeCell ref="J16:J17"/>
    <mergeCell ref="D17:G17"/>
    <mergeCell ref="D26:G26"/>
    <mergeCell ref="K1:K54"/>
    <mergeCell ref="B2:H2"/>
    <mergeCell ref="B3:H3"/>
    <mergeCell ref="B4:J4"/>
    <mergeCell ref="B11:H11"/>
    <mergeCell ref="B12:G12"/>
    <mergeCell ref="A1:A54"/>
    <mergeCell ref="B1:J1"/>
    <mergeCell ref="D18:G18"/>
    <mergeCell ref="D19:G19"/>
    <mergeCell ref="D20:G20"/>
    <mergeCell ref="D21:G21"/>
    <mergeCell ref="B15:J15"/>
    <mergeCell ref="D27:G27"/>
    <mergeCell ref="B5:J5"/>
    <mergeCell ref="B6:J6"/>
    <mergeCell ref="B7:G7"/>
    <mergeCell ref="B8:H8"/>
    <mergeCell ref="B9:G9"/>
    <mergeCell ref="B10:G10"/>
  </mergeCells>
  <printOptions gridLines="1"/>
  <pageMargins left="0.25" right="0.25" top="0.25" bottom="0.25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Barnard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2015-04-02T18:30:40Z</cp:lastPrinted>
  <dcterms:created xsi:type="dcterms:W3CDTF">2007-10-24T15:57:20Z</dcterms:created>
  <dcterms:modified xsi:type="dcterms:W3CDTF">2020-01-16T18:22:15Z</dcterms:modified>
  <cp:category/>
  <cp:version/>
  <cp:contentType/>
  <cp:contentStatus/>
</cp:coreProperties>
</file>